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tjel\Documents\"/>
    </mc:Choice>
  </mc:AlternateContent>
  <xr:revisionPtr revIDLastSave="0" documentId="13_ncr:1_{C3CA74EE-A6F8-4445-A732-3393EC79AC78}" xr6:coauthVersionLast="47" xr6:coauthVersionMax="47" xr10:uidLastSave="{00000000-0000-0000-0000-000000000000}"/>
  <bookViews>
    <workbookView xWindow="-98" yWindow="-98" windowWidth="19396" windowHeight="11475" tabRatio="848" firstSheet="6" activeTab="18" xr2:uid="{C4A1BCF4-DD23-42D3-81A8-F5C08013A22A}"/>
  </bookViews>
  <sheets>
    <sheet name="Påmeldinger og oppsett pr div" sheetId="1" state="hidden" r:id="rId1"/>
    <sheet name="Viktig " sheetId="2" state="hidden" r:id="rId2"/>
    <sheet name="Seriehelger" sheetId="5" state="hidden" r:id="rId3"/>
    <sheet name="Oppsett arrangør seriehelger" sheetId="15" r:id="rId4"/>
    <sheet name="4 Div A (8 lag)" sheetId="24" r:id="rId5"/>
    <sheet name="4 Div B (9 lag) " sheetId="34" r:id="rId6"/>
    <sheet name="4 Div C (9 lag)" sheetId="26" r:id="rId7"/>
    <sheet name="4 Div D (9 lag)" sheetId="27" r:id="rId8"/>
    <sheet name="4 Div E (9 lag)" sheetId="30" r:id="rId9"/>
    <sheet name="5 Div A (8 lag)" sheetId="28" r:id="rId10"/>
    <sheet name="5 Div B (9 lag) " sheetId="33" r:id="rId11"/>
    <sheet name="5 Div C (9 lag)" sheetId="31" r:id="rId12"/>
    <sheet name="4 Div B" sheetId="17" state="hidden" r:id="rId13"/>
    <sheet name="4 Div C" sheetId="18" state="hidden" r:id="rId14"/>
    <sheet name="4 Div C (7 lag)" sheetId="23" state="hidden" r:id="rId15"/>
    <sheet name="Lagoppsett 9 lag" sheetId="22" state="hidden" r:id="rId16"/>
    <sheet name="Lagoppsett 8 lag" sheetId="7" state="hidden" r:id="rId17"/>
    <sheet name="Lagoppsett 7 lag" sheetId="20" state="hidden" r:id="rId18"/>
    <sheet name="5 Div D (8 lag)" sheetId="32" r:id="rId19"/>
  </sheets>
  <definedNames>
    <definedName name="_xlnm._FilterDatabase" localSheetId="4" hidden="1">'4 Div A (8 lag)'!$A$11:$H$11</definedName>
    <definedName name="_xlnm._FilterDatabase" localSheetId="12" hidden="1">'4 Div B'!$A$11:$H$39</definedName>
    <definedName name="_xlnm._FilterDatabase" localSheetId="13" hidden="1">'4 Div C'!$A$11:$H$39</definedName>
    <definedName name="_xlnm._FilterDatabase" localSheetId="14" hidden="1">'4 Div C (7 lag)'!$A$10:$H$31</definedName>
    <definedName name="_xlnm._FilterDatabase" localSheetId="3" hidden="1">'Oppsett arrangør seriehelger'!$A$1:$H$36</definedName>
    <definedName name="_xlnm._FilterDatabase" localSheetId="0" hidden="1">'Påmeldinger og oppsett pr div'!$A$1:$P$60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9" i="24" l="1"/>
  <c r="B39" i="24"/>
  <c r="C38" i="24"/>
  <c r="B38" i="24"/>
  <c r="C37" i="24"/>
  <c r="B37" i="24"/>
  <c r="C36" i="24"/>
  <c r="B36" i="24"/>
  <c r="C35" i="24"/>
  <c r="B35" i="24"/>
  <c r="C34" i="24"/>
  <c r="B34" i="24"/>
  <c r="C33" i="24"/>
  <c r="B33" i="24"/>
  <c r="C32" i="24"/>
  <c r="B32" i="24"/>
  <c r="C31" i="24"/>
  <c r="B31" i="24"/>
  <c r="C30" i="24"/>
  <c r="B30" i="24"/>
  <c r="C29" i="24"/>
  <c r="B29" i="24"/>
  <c r="C28" i="24"/>
  <c r="B28" i="24"/>
  <c r="C27" i="24"/>
  <c r="B27" i="24"/>
  <c r="C26" i="24"/>
  <c r="B26" i="24"/>
  <c r="C25" i="24"/>
  <c r="B25" i="24"/>
  <c r="C24" i="24"/>
  <c r="B24" i="24"/>
  <c r="C23" i="24"/>
  <c r="B23" i="24"/>
  <c r="C22" i="24"/>
  <c r="B22" i="24"/>
  <c r="C21" i="24"/>
  <c r="B21" i="24"/>
  <c r="C20" i="24"/>
  <c r="B20" i="24"/>
  <c r="C19" i="24"/>
  <c r="B19" i="24"/>
  <c r="C18" i="24"/>
  <c r="B18" i="24"/>
  <c r="C17" i="24"/>
  <c r="B17" i="24"/>
  <c r="C16" i="24"/>
  <c r="B16" i="24"/>
  <c r="C15" i="24"/>
  <c r="B15" i="24"/>
  <c r="C14" i="24"/>
  <c r="B14" i="24"/>
  <c r="C13" i="24"/>
  <c r="B13" i="24"/>
  <c r="C12" i="24"/>
  <c r="B12" i="24"/>
  <c r="B38" i="32"/>
  <c r="C39" i="32"/>
  <c r="B12" i="32"/>
  <c r="C12" i="32"/>
  <c r="B13" i="32"/>
  <c r="C13" i="32"/>
  <c r="B14" i="32"/>
  <c r="C14" i="32"/>
  <c r="B15" i="32"/>
  <c r="C15" i="32"/>
  <c r="B16" i="32"/>
  <c r="C16" i="32"/>
  <c r="B17" i="32"/>
  <c r="C17" i="32"/>
  <c r="B18" i="32"/>
  <c r="C18" i="32"/>
  <c r="B19" i="32"/>
  <c r="C19" i="32"/>
  <c r="B20" i="32"/>
  <c r="B21" i="32"/>
  <c r="B22" i="32"/>
  <c r="B23" i="32"/>
  <c r="C23" i="32"/>
  <c r="B24" i="32"/>
  <c r="C24" i="32"/>
  <c r="B25" i="32"/>
  <c r="C25" i="32"/>
  <c r="B26" i="32"/>
  <c r="C26" i="32"/>
  <c r="B27" i="32"/>
  <c r="C28" i="32"/>
  <c r="B29" i="32"/>
  <c r="C29" i="32"/>
  <c r="B30" i="32"/>
  <c r="C30" i="32"/>
  <c r="B31" i="32"/>
  <c r="C31" i="32"/>
  <c r="B32" i="32"/>
  <c r="C32" i="32"/>
  <c r="B33" i="32"/>
  <c r="C33" i="32"/>
  <c r="C34" i="32"/>
  <c r="B35" i="32"/>
  <c r="C35" i="32"/>
  <c r="B36" i="32"/>
  <c r="C36" i="32"/>
  <c r="C39" i="28"/>
  <c r="B39" i="28"/>
  <c r="C38" i="28"/>
  <c r="B38" i="28"/>
  <c r="C37" i="28"/>
  <c r="B37" i="28"/>
  <c r="C36" i="28"/>
  <c r="B36" i="28"/>
  <c r="C35" i="28"/>
  <c r="B35" i="28"/>
  <c r="C34" i="28"/>
  <c r="B34" i="28"/>
  <c r="C33" i="28"/>
  <c r="B33" i="28"/>
  <c r="C32" i="28"/>
  <c r="B32" i="28"/>
  <c r="C31" i="28"/>
  <c r="B31" i="28"/>
  <c r="C30" i="28"/>
  <c r="B30" i="28"/>
  <c r="C29" i="28"/>
  <c r="B29" i="28"/>
  <c r="C28" i="28"/>
  <c r="B28" i="28"/>
  <c r="C27" i="28"/>
  <c r="B27" i="28"/>
  <c r="C26" i="28"/>
  <c r="B26" i="28"/>
  <c r="C25" i="28"/>
  <c r="B25" i="28"/>
  <c r="C24" i="28"/>
  <c r="B24" i="28"/>
  <c r="C23" i="28"/>
  <c r="B23" i="28"/>
  <c r="C22" i="28"/>
  <c r="B22" i="28"/>
  <c r="C21" i="28"/>
  <c r="B21" i="28"/>
  <c r="C20" i="28"/>
  <c r="B20" i="28"/>
  <c r="C19" i="28"/>
  <c r="B19" i="28"/>
  <c r="C18" i="28"/>
  <c r="B18" i="28"/>
  <c r="C17" i="28"/>
  <c r="B17" i="28"/>
  <c r="C16" i="28"/>
  <c r="B16" i="28"/>
  <c r="C15" i="28"/>
  <c r="B15" i="28"/>
  <c r="C14" i="28"/>
  <c r="B14" i="28"/>
  <c r="C13" i="28"/>
  <c r="B13" i="28"/>
  <c r="C12" i="28"/>
  <c r="B12" i="28"/>
  <c r="B28" i="32"/>
  <c r="C27" i="32"/>
  <c r="B39" i="32"/>
  <c r="C38" i="32"/>
  <c r="C37" i="32"/>
  <c r="B37" i="32"/>
  <c r="B34" i="32"/>
  <c r="C22" i="32"/>
  <c r="C21" i="32"/>
  <c r="C20" i="32"/>
  <c r="C48" i="31"/>
  <c r="B48" i="31"/>
  <c r="C47" i="31"/>
  <c r="B47" i="31"/>
  <c r="C46" i="31"/>
  <c r="B46" i="31"/>
  <c r="C45" i="31"/>
  <c r="B45" i="31"/>
  <c r="C44" i="31"/>
  <c r="B44" i="31"/>
  <c r="C43" i="31"/>
  <c r="B43" i="31"/>
  <c r="C42" i="31"/>
  <c r="B42" i="31"/>
  <c r="C41" i="31"/>
  <c r="B41" i="31"/>
  <c r="C40" i="31"/>
  <c r="B40" i="31"/>
  <c r="C39" i="31"/>
  <c r="B39" i="31"/>
  <c r="C38" i="31"/>
  <c r="B38" i="31"/>
  <c r="C37" i="31"/>
  <c r="B37" i="31"/>
  <c r="C36" i="31"/>
  <c r="B36" i="31"/>
  <c r="C35" i="31"/>
  <c r="B35" i="31"/>
  <c r="C34" i="31"/>
  <c r="B34" i="31"/>
  <c r="C33" i="31"/>
  <c r="B33" i="31"/>
  <c r="C32" i="31"/>
  <c r="B32" i="31"/>
  <c r="C31" i="31"/>
  <c r="B31" i="31"/>
  <c r="C30" i="31"/>
  <c r="B30" i="31"/>
  <c r="B29" i="31"/>
  <c r="C28" i="31"/>
  <c r="B28" i="31"/>
  <c r="C27" i="31"/>
  <c r="C26" i="31"/>
  <c r="C25" i="31"/>
  <c r="C24" i="31"/>
  <c r="B24" i="31"/>
  <c r="C23" i="31"/>
  <c r="B23" i="31"/>
  <c r="C22" i="31"/>
  <c r="B22" i="31"/>
  <c r="C21" i="31"/>
  <c r="B21" i="31"/>
  <c r="C16" i="31"/>
  <c r="B16" i="31"/>
  <c r="C15" i="31"/>
  <c r="B15" i="31"/>
  <c r="C14" i="31"/>
  <c r="B14" i="31"/>
  <c r="C13" i="31"/>
  <c r="C20" i="31"/>
  <c r="B20" i="31"/>
  <c r="C19" i="31"/>
  <c r="B19" i="31"/>
  <c r="C18" i="31"/>
  <c r="B17" i="31"/>
  <c r="C29" i="31"/>
  <c r="B27" i="31"/>
  <c r="B26" i="31"/>
  <c r="B25" i="31"/>
  <c r="B13" i="31"/>
  <c r="B18" i="31"/>
  <c r="C17" i="31"/>
  <c r="C32" i="27"/>
  <c r="B32" i="27"/>
  <c r="C31" i="27"/>
  <c r="B31" i="27"/>
  <c r="C30" i="27"/>
  <c r="B30" i="27"/>
  <c r="C29" i="27"/>
  <c r="B29" i="27"/>
  <c r="C28" i="30"/>
  <c r="B28" i="30"/>
  <c r="C27" i="30"/>
  <c r="B27" i="30"/>
  <c r="C26" i="30"/>
  <c r="B26" i="30"/>
  <c r="C25" i="30"/>
  <c r="B25" i="30"/>
  <c r="C44" i="30"/>
  <c r="B44" i="30"/>
  <c r="C43" i="30"/>
  <c r="B43" i="30"/>
  <c r="C42" i="30"/>
  <c r="B42" i="30"/>
  <c r="C41" i="30"/>
  <c r="B41" i="30"/>
  <c r="C48" i="30"/>
  <c r="B48" i="30"/>
  <c r="C47" i="30"/>
  <c r="B47" i="30"/>
  <c r="C46" i="30"/>
  <c r="B46" i="30"/>
  <c r="C45" i="30"/>
  <c r="B45" i="30"/>
  <c r="C36" i="30"/>
  <c r="B36" i="30"/>
  <c r="C35" i="30"/>
  <c r="B35" i="30"/>
  <c r="C34" i="30"/>
  <c r="B34" i="30"/>
  <c r="C33" i="30"/>
  <c r="B33" i="30"/>
  <c r="C32" i="30"/>
  <c r="B32" i="30"/>
  <c r="C31" i="30"/>
  <c r="B31" i="30"/>
  <c r="C30" i="30"/>
  <c r="B30" i="30"/>
  <c r="C29" i="30"/>
  <c r="B29" i="30"/>
  <c r="C40" i="30"/>
  <c r="B40" i="30"/>
  <c r="C39" i="30"/>
  <c r="B39" i="30"/>
  <c r="C38" i="30"/>
  <c r="B38" i="30"/>
  <c r="C37" i="30"/>
  <c r="B37" i="30"/>
  <c r="C24" i="30"/>
  <c r="B24" i="30"/>
  <c r="C23" i="30"/>
  <c r="B23" i="30"/>
  <c r="C22" i="30"/>
  <c r="B22" i="30"/>
  <c r="C21" i="30"/>
  <c r="B21" i="30"/>
  <c r="C20" i="30"/>
  <c r="B20" i="30"/>
  <c r="C19" i="30"/>
  <c r="B19" i="30"/>
  <c r="C18" i="30"/>
  <c r="B18" i="30"/>
  <c r="C17" i="30"/>
  <c r="B17" i="30"/>
  <c r="C16" i="30"/>
  <c r="B16" i="30"/>
  <c r="C15" i="30"/>
  <c r="B15" i="30"/>
  <c r="C14" i="30"/>
  <c r="B14" i="30"/>
  <c r="C13" i="30"/>
  <c r="B13" i="30"/>
  <c r="C48" i="27"/>
  <c r="B48" i="27"/>
  <c r="C47" i="27"/>
  <c r="B47" i="27"/>
  <c r="C46" i="27"/>
  <c r="B46" i="27"/>
  <c r="C45" i="27"/>
  <c r="B45" i="27"/>
  <c r="C44" i="27"/>
  <c r="B44" i="27"/>
  <c r="C43" i="27"/>
  <c r="B43" i="27"/>
  <c r="C42" i="27"/>
  <c r="B42" i="27"/>
  <c r="C41" i="27"/>
  <c r="B41" i="27"/>
  <c r="C40" i="27"/>
  <c r="B40" i="27"/>
  <c r="C39" i="27"/>
  <c r="B39" i="27"/>
  <c r="C38" i="27"/>
  <c r="B38" i="27"/>
  <c r="C37" i="27"/>
  <c r="B37" i="27"/>
  <c r="C36" i="27"/>
  <c r="B36" i="27"/>
  <c r="C35" i="27"/>
  <c r="B35" i="27"/>
  <c r="C34" i="27"/>
  <c r="B34" i="27"/>
  <c r="C33" i="27"/>
  <c r="B33" i="27"/>
  <c r="C28" i="27"/>
  <c r="B28" i="27"/>
  <c r="C27" i="27"/>
  <c r="B27" i="27"/>
  <c r="C26" i="27"/>
  <c r="B26" i="27"/>
  <c r="C25" i="27"/>
  <c r="B25" i="27"/>
  <c r="C20" i="27"/>
  <c r="B20" i="27"/>
  <c r="C19" i="27"/>
  <c r="B19" i="27"/>
  <c r="C18" i="27"/>
  <c r="B18" i="27"/>
  <c r="C17" i="27"/>
  <c r="B17" i="27"/>
  <c r="C24" i="27"/>
  <c r="B24" i="27"/>
  <c r="C23" i="27"/>
  <c r="B23" i="27"/>
  <c r="C22" i="27"/>
  <c r="B22" i="27"/>
  <c r="C21" i="27"/>
  <c r="B21" i="27"/>
  <c r="C16" i="27"/>
  <c r="B16" i="27"/>
  <c r="C15" i="27"/>
  <c r="B15" i="27"/>
  <c r="C14" i="27"/>
  <c r="B14" i="27"/>
  <c r="C13" i="27"/>
  <c r="B13" i="27"/>
  <c r="C48" i="26"/>
  <c r="B48" i="26"/>
  <c r="C47" i="26"/>
  <c r="B47" i="26"/>
  <c r="C46" i="26"/>
  <c r="B46" i="26"/>
  <c r="C45" i="26"/>
  <c r="B45" i="26"/>
  <c r="C44" i="26"/>
  <c r="B44" i="26"/>
  <c r="C43" i="26"/>
  <c r="B43" i="26"/>
  <c r="C42" i="26"/>
  <c r="B42" i="26"/>
  <c r="C41" i="26"/>
  <c r="B41" i="26"/>
  <c r="C28" i="26"/>
  <c r="B28" i="26"/>
  <c r="C27" i="26"/>
  <c r="B27" i="26"/>
  <c r="C26" i="26"/>
  <c r="B26" i="26"/>
  <c r="C25" i="26"/>
  <c r="B25" i="26"/>
  <c r="C36" i="26"/>
  <c r="B36" i="26"/>
  <c r="C35" i="26"/>
  <c r="B35" i="26"/>
  <c r="C34" i="26"/>
  <c r="B34" i="26"/>
  <c r="C33" i="26"/>
  <c r="B33" i="26"/>
  <c r="C32" i="26"/>
  <c r="B32" i="26"/>
  <c r="C31" i="26"/>
  <c r="B31" i="26"/>
  <c r="C30" i="26"/>
  <c r="B30" i="26"/>
  <c r="C29" i="26"/>
  <c r="B29" i="26"/>
  <c r="C40" i="26"/>
  <c r="B40" i="26"/>
  <c r="C39" i="26"/>
  <c r="B39" i="26"/>
  <c r="C38" i="26"/>
  <c r="B38" i="26"/>
  <c r="C37" i="26"/>
  <c r="B37" i="26"/>
  <c r="C24" i="26"/>
  <c r="B24" i="26"/>
  <c r="C23" i="26"/>
  <c r="B23" i="26"/>
  <c r="C22" i="26"/>
  <c r="B22" i="26"/>
  <c r="C21" i="26"/>
  <c r="B21" i="26"/>
  <c r="C20" i="26"/>
  <c r="B20" i="26"/>
  <c r="C19" i="26"/>
  <c r="B19" i="26"/>
  <c r="C18" i="26"/>
  <c r="B18" i="26"/>
  <c r="C17" i="26"/>
  <c r="B17" i="26"/>
  <c r="C16" i="26"/>
  <c r="B16" i="26"/>
  <c r="C15" i="26"/>
  <c r="B15" i="26"/>
  <c r="C14" i="26"/>
  <c r="B14" i="26"/>
  <c r="C13" i="26"/>
  <c r="B13" i="26"/>
  <c r="C31" i="23"/>
  <c r="C27" i="23"/>
  <c r="C23" i="23"/>
  <c r="C20" i="23"/>
  <c r="B18" i="23"/>
  <c r="B16" i="23"/>
  <c r="C30" i="23"/>
  <c r="C26" i="23"/>
  <c r="B23" i="23"/>
  <c r="B21" i="23"/>
  <c r="B19" i="23"/>
  <c r="C13" i="23"/>
  <c r="B31" i="23"/>
  <c r="C28" i="23"/>
  <c r="C24" i="23"/>
  <c r="C17" i="23"/>
  <c r="B15" i="23"/>
  <c r="B13" i="23"/>
  <c r="C29" i="23"/>
  <c r="B24" i="23"/>
  <c r="B22" i="23"/>
  <c r="C19" i="23"/>
  <c r="C16" i="23"/>
  <c r="C12" i="23"/>
  <c r="B28" i="23"/>
  <c r="C25" i="23"/>
  <c r="C21" i="23"/>
  <c r="C18" i="23"/>
  <c r="C14" i="23"/>
  <c r="B12" i="23"/>
  <c r="B30" i="23"/>
  <c r="B27" i="23"/>
  <c r="B25" i="23"/>
  <c r="C22" i="23"/>
  <c r="C15" i="23"/>
  <c r="C11" i="23"/>
  <c r="B29" i="23"/>
  <c r="B26" i="23"/>
  <c r="B20" i="23"/>
  <c r="B17" i="23"/>
  <c r="B14" i="23"/>
  <c r="B11" i="23"/>
  <c r="C39" i="18"/>
  <c r="B39" i="18"/>
  <c r="C38" i="18"/>
  <c r="B38" i="18"/>
  <c r="C37" i="18"/>
  <c r="B37" i="18"/>
  <c r="C36" i="18"/>
  <c r="B36" i="18"/>
  <c r="C35" i="18"/>
  <c r="B35" i="18"/>
  <c r="C34" i="18"/>
  <c r="B34" i="18"/>
  <c r="C33" i="18"/>
  <c r="B33" i="18"/>
  <c r="C32" i="18"/>
  <c r="B32" i="18"/>
  <c r="C31" i="18"/>
  <c r="B31" i="18"/>
  <c r="C30" i="18"/>
  <c r="B30" i="18"/>
  <c r="C29" i="18"/>
  <c r="B29" i="18"/>
  <c r="C28" i="18"/>
  <c r="B28" i="18"/>
  <c r="C27" i="18"/>
  <c r="B27" i="18"/>
  <c r="C26" i="18"/>
  <c r="B26" i="18"/>
  <c r="C25" i="18"/>
  <c r="B25" i="18"/>
  <c r="C24" i="18"/>
  <c r="B24" i="18"/>
  <c r="C23" i="18"/>
  <c r="B23" i="18"/>
  <c r="C22" i="18"/>
  <c r="B22" i="18"/>
  <c r="C21" i="18"/>
  <c r="B21" i="18"/>
  <c r="C20" i="18"/>
  <c r="B20" i="18"/>
  <c r="C19" i="18"/>
  <c r="B19" i="18"/>
  <c r="C18" i="18"/>
  <c r="B18" i="18"/>
  <c r="C17" i="18"/>
  <c r="B17" i="18"/>
  <c r="C16" i="18"/>
  <c r="B16" i="18"/>
  <c r="C15" i="18"/>
  <c r="B15" i="18"/>
  <c r="C14" i="18"/>
  <c r="B14" i="18"/>
  <c r="C13" i="18"/>
  <c r="B13" i="18"/>
  <c r="C12" i="18"/>
  <c r="B12" i="18"/>
  <c r="C39" i="17"/>
  <c r="B39" i="17"/>
  <c r="C38" i="17"/>
  <c r="B38" i="17"/>
  <c r="C37" i="17"/>
  <c r="B37" i="17"/>
  <c r="C36" i="17"/>
  <c r="B36" i="17"/>
  <c r="C35" i="17"/>
  <c r="B35" i="17"/>
  <c r="C34" i="17"/>
  <c r="B34" i="17"/>
  <c r="C33" i="17"/>
  <c r="B33" i="17"/>
  <c r="C32" i="17"/>
  <c r="B32" i="17"/>
  <c r="C31" i="17"/>
  <c r="B31" i="17"/>
  <c r="C30" i="17"/>
  <c r="B30" i="17"/>
  <c r="C29" i="17"/>
  <c r="B29" i="17"/>
  <c r="C28" i="17"/>
  <c r="B28" i="17"/>
  <c r="C27" i="17"/>
  <c r="B27" i="17"/>
  <c r="C26" i="17"/>
  <c r="B26" i="17"/>
  <c r="C25" i="17"/>
  <c r="B25" i="17"/>
  <c r="C24" i="17"/>
  <c r="B24" i="17"/>
  <c r="C23" i="17"/>
  <c r="B23" i="17"/>
  <c r="C22" i="17"/>
  <c r="B22" i="17"/>
  <c r="C21" i="17"/>
  <c r="B21" i="17"/>
  <c r="C20" i="17"/>
  <c r="B20" i="17"/>
  <c r="C19" i="17"/>
  <c r="B19" i="17"/>
  <c r="C18" i="17"/>
  <c r="B18" i="17"/>
  <c r="C17" i="17"/>
  <c r="B17" i="17"/>
  <c r="C16" i="17"/>
  <c r="B16" i="17"/>
  <c r="C15" i="17"/>
  <c r="B15" i="17"/>
  <c r="C14" i="17"/>
  <c r="B14" i="17"/>
  <c r="C13" i="17"/>
  <c r="B13" i="17"/>
  <c r="C12" i="17"/>
  <c r="B12" i="1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Kenneth Jakobsen</author>
  </authors>
  <commentList>
    <comment ref="B8" authorId="0" shapeId="0" xr:uid="{B42C4EE0-4BA3-4DC8-9A68-39B17929A284}">
      <text>
        <r>
          <rPr>
            <b/>
            <sz val="9"/>
            <color indexed="81"/>
            <rFont val="Tahoma"/>
            <family val="2"/>
          </rPr>
          <t>Kenneth Jakobsen:</t>
        </r>
        <r>
          <rPr>
            <sz val="9"/>
            <color indexed="81"/>
            <rFont val="Tahoma"/>
            <family val="2"/>
          </rPr>
          <t xml:space="preserve">
Om vi trenger en arrangør en helg</t>
        </r>
      </text>
    </comment>
    <comment ref="B14" authorId="0" shapeId="0" xr:uid="{7E120BB2-94CA-48A7-8807-BA62F10176B5}">
      <text>
        <r>
          <rPr>
            <b/>
            <sz val="9"/>
            <color indexed="81"/>
            <rFont val="Tahoma"/>
            <family val="2"/>
          </rPr>
          <t>Kenneth Jakobsen:</t>
        </r>
        <r>
          <rPr>
            <sz val="9"/>
            <color indexed="81"/>
            <rFont val="Tahoma"/>
            <family val="2"/>
          </rPr>
          <t xml:space="preserve">
Høybråten &amp; Stovner Idrettslag</t>
        </r>
      </text>
    </comment>
    <comment ref="J15" authorId="0" shapeId="0" xr:uid="{BD6DD8BA-DDAB-48F2-87D9-77BF78360080}">
      <text>
        <r>
          <rPr>
            <b/>
            <sz val="9"/>
            <color indexed="81"/>
            <rFont val="Tahoma"/>
            <family val="2"/>
          </rPr>
          <t>Kenneth Jakobsen:</t>
        </r>
        <r>
          <rPr>
            <sz val="9"/>
            <color indexed="81"/>
            <rFont val="Tahoma"/>
            <family val="2"/>
          </rPr>
          <t xml:space="preserve">
Høybråten &amp; Stovner Idrettslag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Kenneth Jakobsen</author>
  </authors>
  <commentList>
    <comment ref="E39" authorId="0" shapeId="0" xr:uid="{816EFB51-0F3D-483C-87E0-FA2D4D22BF41}">
      <text>
        <r>
          <rPr>
            <b/>
            <sz val="9"/>
            <color indexed="81"/>
            <rFont val="Tahoma"/>
            <family val="2"/>
          </rPr>
          <t>Kenneth Jakobsen:</t>
        </r>
        <r>
          <rPr>
            <sz val="9"/>
            <color indexed="81"/>
            <rFont val="Tahoma"/>
            <family val="2"/>
          </rPr>
          <t xml:space="preserve">
Cup i Grimstad</t>
        </r>
      </text>
    </comment>
    <comment ref="B43" authorId="0" shapeId="0" xr:uid="{77E2139E-7E70-456F-968E-F5F4A1CF1BC5}">
      <text>
        <r>
          <rPr>
            <b/>
            <sz val="9"/>
            <color indexed="81"/>
            <rFont val="Tahoma"/>
            <family val="2"/>
          </rPr>
          <t>Kenneth Jakobsen:</t>
        </r>
        <r>
          <rPr>
            <sz val="9"/>
            <color indexed="81"/>
            <rFont val="Tahoma"/>
            <family val="2"/>
          </rPr>
          <t xml:space="preserve">
16 lørdag
8 søndag</t>
        </r>
      </text>
    </comment>
    <comment ref="C43" authorId="0" shapeId="0" xr:uid="{A0DA29DF-C33B-47D3-940C-0657301AFCAA}">
      <text>
        <r>
          <rPr>
            <b/>
            <sz val="9"/>
            <color indexed="81"/>
            <rFont val="Tahoma"/>
            <family val="2"/>
          </rPr>
          <t>Kenneth Jakobsen:</t>
        </r>
        <r>
          <rPr>
            <sz val="9"/>
            <color indexed="81"/>
            <rFont val="Tahoma"/>
            <family val="2"/>
          </rPr>
          <t xml:space="preserve">
16 lørdag
16 søndag</t>
        </r>
      </text>
    </comment>
    <comment ref="D43" authorId="0" shapeId="0" xr:uid="{7B13C88B-806A-491B-8DDF-2CEE2623716C}">
      <text>
        <r>
          <rPr>
            <b/>
            <sz val="9"/>
            <color indexed="81"/>
            <rFont val="Tahoma"/>
            <family val="2"/>
          </rPr>
          <t>Kenneth Jakobsen:</t>
        </r>
        <r>
          <rPr>
            <sz val="9"/>
            <color indexed="81"/>
            <rFont val="Tahoma"/>
            <family val="2"/>
          </rPr>
          <t xml:space="preserve">
Lørdag 0
Søndag 8</t>
        </r>
      </text>
    </comment>
    <comment ref="E43" authorId="0" shapeId="0" xr:uid="{7073DA5D-2C45-4307-9644-821DBCEE83E8}">
      <text>
        <r>
          <rPr>
            <b/>
            <sz val="9"/>
            <color indexed="81"/>
            <rFont val="Tahoma"/>
            <family val="2"/>
          </rPr>
          <t>Kenneth Jakobsen:</t>
        </r>
        <r>
          <rPr>
            <sz val="9"/>
            <color indexed="81"/>
            <rFont val="Tahoma"/>
            <family val="2"/>
          </rPr>
          <t xml:space="preserve">
16 lørdag
16 søndag</t>
        </r>
      </text>
    </comment>
  </commentList>
</comments>
</file>

<file path=xl/sharedStrings.xml><?xml version="1.0" encoding="utf-8"?>
<sst xmlns="http://schemas.openxmlformats.org/spreadsheetml/2006/main" count="2182" uniqueCount="408">
  <si>
    <t>Antall lag</t>
  </si>
  <si>
    <t>Klubb</t>
  </si>
  <si>
    <t>Divisjon</t>
  </si>
  <si>
    <t>Avdeling</t>
  </si>
  <si>
    <t>Seriehelg</t>
  </si>
  <si>
    <t>Arrangere</t>
  </si>
  <si>
    <t>Bord</t>
  </si>
  <si>
    <t>Diverse</t>
  </si>
  <si>
    <t>Bærumsverk/Hauger IF 2</t>
  </si>
  <si>
    <t>4. divisjon</t>
  </si>
  <si>
    <t>B</t>
  </si>
  <si>
    <t>nei</t>
  </si>
  <si>
    <t>Askim IF 2</t>
  </si>
  <si>
    <t>5. divisjon</t>
  </si>
  <si>
    <t>Bærumsverk/Hauger IF 3</t>
  </si>
  <si>
    <t>C</t>
  </si>
  <si>
    <t>Askim IF 3</t>
  </si>
  <si>
    <t>ja</t>
  </si>
  <si>
    <t>Fokus BTK 5</t>
  </si>
  <si>
    <t>B-72 5</t>
  </si>
  <si>
    <t>A</t>
  </si>
  <si>
    <t>Fokus BTK 6</t>
  </si>
  <si>
    <t>D</t>
  </si>
  <si>
    <t>B-72 10</t>
  </si>
  <si>
    <t>Fokus BTK 7</t>
  </si>
  <si>
    <t>B-72 11</t>
  </si>
  <si>
    <t>Fokus BTK 9</t>
  </si>
  <si>
    <t>Bærumsverk/Hauger IF 4</t>
  </si>
  <si>
    <t>Fornebu BTK 5</t>
  </si>
  <si>
    <t>?</t>
  </si>
  <si>
    <t>Bærumsverk/Hauger IF 5</t>
  </si>
  <si>
    <t>Fornebu BTK 6</t>
  </si>
  <si>
    <t>Bærumsverk/Hauger IF 6</t>
  </si>
  <si>
    <t>Fornebu BTK 7</t>
  </si>
  <si>
    <t>Fornebu BTK 8</t>
  </si>
  <si>
    <t>Halden BTK 2</t>
  </si>
  <si>
    <t>Fornebu BTK 9</t>
  </si>
  <si>
    <t>Halden BTK 3</t>
  </si>
  <si>
    <t>Halden BTK 4</t>
  </si>
  <si>
    <t>Harestua IL BTG 3</t>
  </si>
  <si>
    <t>HamKam 2</t>
  </si>
  <si>
    <t>HSIL Bordtennis 1</t>
  </si>
  <si>
    <t>Harestua IL BTG 4</t>
  </si>
  <si>
    <t>Klemetsrud IL - 2</t>
  </si>
  <si>
    <t>HSIL Bordtennis 2</t>
  </si>
  <si>
    <t>Klemetsrud IL - 3</t>
  </si>
  <si>
    <t>4 eller 6</t>
  </si>
  <si>
    <t>Hvam IL Bordtennis</t>
  </si>
  <si>
    <t>Kobra BTK 2</t>
  </si>
  <si>
    <t>Jevnaker BTK 2</t>
  </si>
  <si>
    <t>Kobra BTK 3</t>
  </si>
  <si>
    <t>Klemetsrud IL - 4</t>
  </si>
  <si>
    <t>Kobra BTK 4</t>
  </si>
  <si>
    <t>Kobra BTK 5</t>
  </si>
  <si>
    <t>Langhus 4</t>
  </si>
  <si>
    <t>Kobra BTK 6</t>
  </si>
  <si>
    <t>Larkollen IL 3</t>
  </si>
  <si>
    <t>Langhus 5</t>
  </si>
  <si>
    <t>Lynild BTK 2</t>
  </si>
  <si>
    <t>Larkollen IL 4</t>
  </si>
  <si>
    <t>Lynild BTK 3</t>
  </si>
  <si>
    <t>Lynild BTK 4</t>
  </si>
  <si>
    <t>Oppegård 2</t>
  </si>
  <si>
    <t>Lynild BTK 5</t>
  </si>
  <si>
    <t>Oppegård 3</t>
  </si>
  <si>
    <t>Lynild BTK 6</t>
  </si>
  <si>
    <t>Rakkestad RK 2</t>
  </si>
  <si>
    <t>Nesodden IF</t>
  </si>
  <si>
    <t>Sarpsborg BTK2</t>
  </si>
  <si>
    <t>Oppegård 4</t>
  </si>
  <si>
    <t>Vind IL 1</t>
  </si>
  <si>
    <t>Oppegård 5</t>
  </si>
  <si>
    <t>Vind IL 2</t>
  </si>
  <si>
    <t>Oslo BTK 8</t>
  </si>
  <si>
    <t>Oslo BTK 5</t>
  </si>
  <si>
    <t>Oslo BTK 9</t>
  </si>
  <si>
    <t>Oslo BTK 6</t>
  </si>
  <si>
    <t>Oslo BTK 10</t>
  </si>
  <si>
    <t>Oslo BTK 7</t>
  </si>
  <si>
    <t>Oslo BTK 11</t>
  </si>
  <si>
    <t>Fredrikstad BTK 2</t>
  </si>
  <si>
    <t>Oslo BTK 12</t>
  </si>
  <si>
    <t>Njård</t>
  </si>
  <si>
    <t>Oslo BTK 13</t>
  </si>
  <si>
    <t>B-72 4</t>
  </si>
  <si>
    <t>Njård 2</t>
  </si>
  <si>
    <t>Dal IL 2</t>
  </si>
  <si>
    <t>Oslo BTK 14</t>
  </si>
  <si>
    <t>Sjekke med Oslo BTK ift arrangør datoer</t>
  </si>
  <si>
    <t>Larkollen kan arrangere?</t>
  </si>
  <si>
    <t>HSIL etter nyttår som arrangør</t>
  </si>
  <si>
    <t>Distriktene arrangerer før jul og Oslo etter jul</t>
  </si>
  <si>
    <t>Ta høyde for ekstra lag (f.eks Dal)</t>
  </si>
  <si>
    <t>Harestua arrangere samme helg 4/5 divisjon</t>
  </si>
  <si>
    <t>Dag</t>
  </si>
  <si>
    <t>Dato</t>
  </si>
  <si>
    <t>Arrangør</t>
  </si>
  <si>
    <t>Tilbakemelding</t>
  </si>
  <si>
    <t>19.-20. september</t>
  </si>
  <si>
    <t>Lørdag</t>
  </si>
  <si>
    <t>HSIL</t>
  </si>
  <si>
    <t>ok</t>
  </si>
  <si>
    <t>Harestua</t>
  </si>
  <si>
    <t>Larkollen</t>
  </si>
  <si>
    <t>Kobra</t>
  </si>
  <si>
    <t>E</t>
  </si>
  <si>
    <t>Søndag</t>
  </si>
  <si>
    <t>24.-25. oktober</t>
  </si>
  <si>
    <t>Fokus</t>
  </si>
  <si>
    <t>Dal / Jevnaker</t>
  </si>
  <si>
    <t>Oppegård</t>
  </si>
  <si>
    <t>Fornebu / Kobra</t>
  </si>
  <si>
    <t>14.-15. november</t>
  </si>
  <si>
    <t>Askim</t>
  </si>
  <si>
    <t>Oslo BTK</t>
  </si>
  <si>
    <t>5.-6. desember</t>
  </si>
  <si>
    <t>12/6/2026 og 12/5/2026</t>
  </si>
  <si>
    <t>Lørdag/Søndag</t>
  </si>
  <si>
    <t>19.-20.09.2026</t>
  </si>
  <si>
    <t>Kobra/Rakkestad</t>
  </si>
  <si>
    <t>Fokus/Kobra</t>
  </si>
  <si>
    <t>Jevnaker/Rakkestad</t>
  </si>
  <si>
    <t>Jevnaker/Kobra</t>
  </si>
  <si>
    <t>Del to</t>
  </si>
  <si>
    <t>17-18 januar</t>
  </si>
  <si>
    <t>14-15 februar</t>
  </si>
  <si>
    <t>7-8 mars</t>
  </si>
  <si>
    <t>14-15 mars</t>
  </si>
  <si>
    <t>Ok 8+8</t>
  </si>
  <si>
    <t>Kan alle helger i del 2. Kan åpne hall kl 11:00 og starte spill kl 12:00 på lørdager. Søndager ingen begrensninger</t>
  </si>
  <si>
    <t>Askim BTK</t>
  </si>
  <si>
    <t>Kobra BTK</t>
  </si>
  <si>
    <t>Ok 16+8</t>
  </si>
  <si>
    <t>Ok 16+16</t>
  </si>
  <si>
    <t>Ok 0+8</t>
  </si>
  <si>
    <t>8 (12:00)</t>
  </si>
  <si>
    <t>Larkollen BTK</t>
  </si>
  <si>
    <t>16 (8)</t>
  </si>
  <si>
    <t>Harestua BTK</t>
  </si>
  <si>
    <t>Fokus BTK</t>
  </si>
  <si>
    <t>OK</t>
  </si>
  <si>
    <t>Reserve</t>
  </si>
  <si>
    <t>Ikke mulig</t>
  </si>
  <si>
    <t xml:space="preserve">4 divisjon avd A </t>
  </si>
  <si>
    <t>Lagnavn</t>
  </si>
  <si>
    <t>Div / Avdeling</t>
  </si>
  <si>
    <t>Lagleder</t>
  </si>
  <si>
    <t>Lagleder mail</t>
  </si>
  <si>
    <t>Tlf Lagleder</t>
  </si>
  <si>
    <t>Lag 1</t>
  </si>
  <si>
    <t xml:space="preserve">Bærumsverk/Hauger IF 2 </t>
  </si>
  <si>
    <t xml:space="preserve">4. divisjon A </t>
  </si>
  <si>
    <t xml:space="preserve">Oddleif Westby </t>
  </si>
  <si>
    <t>oddleif.westby@gmail.com</t>
  </si>
  <si>
    <t>Lag 2</t>
  </si>
  <si>
    <t>Lag 3</t>
  </si>
  <si>
    <t>Eirik Leitigangas</t>
  </si>
  <si>
    <t>eiriklethigangas@gmail.com</t>
  </si>
  <si>
    <t>Lag 4</t>
  </si>
  <si>
    <t>Camilla QinghuaYu Henriksen</t>
  </si>
  <si>
    <t>camillaqing@gmail.com</t>
  </si>
  <si>
    <t>Lag 5</t>
  </si>
  <si>
    <t>Jan Aage Aronsen</t>
  </si>
  <si>
    <t>jaaaron@online.no</t>
  </si>
  <si>
    <t>Lag 6</t>
  </si>
  <si>
    <t>Njård IL</t>
  </si>
  <si>
    <t>Rune Forberg</t>
  </si>
  <si>
    <t>rfo@runeway.no</t>
  </si>
  <si>
    <t>Lag 7</t>
  </si>
  <si>
    <t>Knut Kloster Bjørge</t>
  </si>
  <si>
    <t>knutklosterbjorge@outlook.com</t>
  </si>
  <si>
    <t>Lag 8</t>
  </si>
  <si>
    <t>Arne Andreassen</t>
  </si>
  <si>
    <t>arne.a@me.com</t>
  </si>
  <si>
    <t>Lag 9</t>
  </si>
  <si>
    <t>Arturs Reinholds</t>
  </si>
  <si>
    <t>hsil.bordtennis@nif.idrett.no</t>
  </si>
  <si>
    <t xml:space="preserve">Kampnr. </t>
  </si>
  <si>
    <t>HJEMMELAG</t>
  </si>
  <si>
    <t>BORTELAG</t>
  </si>
  <si>
    <t>DAG</t>
  </si>
  <si>
    <t>DATO</t>
  </si>
  <si>
    <t>TID</t>
  </si>
  <si>
    <t>STED</t>
  </si>
  <si>
    <t>RES</t>
  </si>
  <si>
    <t>Høybråten-Stovner</t>
  </si>
  <si>
    <t>Bjølsen</t>
  </si>
  <si>
    <t>4 divisjon avd B</t>
  </si>
  <si>
    <t>Harestua IL BTG 2</t>
  </si>
  <si>
    <t>4. divisjon B</t>
  </si>
  <si>
    <t>Damian Hryc</t>
  </si>
  <si>
    <t>damianhotg@gmail.com</t>
  </si>
  <si>
    <t>Bjørn Haugen</t>
  </si>
  <si>
    <t>bjorn@haugencc.no</t>
  </si>
  <si>
    <t>Håvard Sataøen</t>
  </si>
  <si>
    <t>hsataoen@gmail.com</t>
  </si>
  <si>
    <t>934 22 613</t>
  </si>
  <si>
    <t xml:space="preserve">Håvard Halsteinli </t>
  </si>
  <si>
    <t>Havard@halsteinli.no</t>
  </si>
  <si>
    <t>Pål Odnæssveen</t>
  </si>
  <si>
    <t>Paalodn@online.no</t>
  </si>
  <si>
    <t>Knut Sigve Brown Andersen</t>
  </si>
  <si>
    <t>knut.andersen@jungheinrich.no</t>
  </si>
  <si>
    <t>Johannes Jellum</t>
  </si>
  <si>
    <t>johannes.jellum@gmail.com</t>
  </si>
  <si>
    <t>Kaustubh Navangul</t>
  </si>
  <si>
    <t>kanny_n@yahoo.com</t>
  </si>
  <si>
    <t>Stig Bjørnar Ryan</t>
  </si>
  <si>
    <t>Stigryan@gmail.com</t>
  </si>
  <si>
    <t xml:space="preserve">Dal  </t>
  </si>
  <si>
    <t>Jevnaker</t>
  </si>
  <si>
    <t>Dal</t>
  </si>
  <si>
    <t>4 divisjon avd C</t>
  </si>
  <si>
    <t>4. divisjon C</t>
  </si>
  <si>
    <t>Henrik Jensen</t>
  </si>
  <si>
    <t>henrikj@live.no</t>
  </si>
  <si>
    <t>Sarpsborg BTK 2</t>
  </si>
  <si>
    <t>Dane Christopher Karlsson</t>
  </si>
  <si>
    <t>danecdurling@yahoo.com</t>
  </si>
  <si>
    <t>+46760893277</t>
  </si>
  <si>
    <t>Rakkestad BTK 2</t>
  </si>
  <si>
    <t>Kenneth Veiby</t>
  </si>
  <si>
    <t>kenneth@byemark.no</t>
  </si>
  <si>
    <t>Larkollen IL 2</t>
  </si>
  <si>
    <t>Tor Audun Kramer Olsen</t>
  </si>
  <si>
    <t>t.a.kramer-olsen@admin.uio.no</t>
  </si>
  <si>
    <t>Oppegård IL 3</t>
  </si>
  <si>
    <t>Kristian Aandal</t>
  </si>
  <si>
    <t>kristianaan@hotmail.com</t>
  </si>
  <si>
    <t>913 08 160</t>
  </si>
  <si>
    <t>Christoffer strandh</t>
  </si>
  <si>
    <t>Christoffer.strandh@gmail.com</t>
  </si>
  <si>
    <t>Langhus IL 4</t>
  </si>
  <si>
    <t>Harry Solsem</t>
  </si>
  <si>
    <t>harry+bordtennis@solsem.no</t>
  </si>
  <si>
    <t xml:space="preserve"> Christopher Boyesen</t>
  </si>
  <si>
    <t>Cboyesen@yahoo.com</t>
  </si>
  <si>
    <t>4 divisjon avd D</t>
  </si>
  <si>
    <t>Fokus BTK 10</t>
  </si>
  <si>
    <t>4. divisjon D</t>
  </si>
  <si>
    <t>Kristoffer Persson</t>
  </si>
  <si>
    <t>kristoffer.persson@pwc.com</t>
  </si>
  <si>
    <t xml:space="preserve">Bærumsverk/Hauger IF 3 </t>
  </si>
  <si>
    <t xml:space="preserve">Markus Melkersson </t>
  </si>
  <si>
    <t>melkersson75@hotmail.com</t>
  </si>
  <si>
    <t>Sondre Wassås</t>
  </si>
  <si>
    <t xml:space="preserve">sondre.wassas@gmail.com </t>
  </si>
  <si>
    <t>+47 991 19 447</t>
  </si>
  <si>
    <t>Jan Ove Fjællingsdal</t>
  </si>
  <si>
    <t>janovef@gmail.com</t>
  </si>
  <si>
    <t>Tore Eig</t>
  </si>
  <si>
    <t>toreeig@east.no</t>
  </si>
  <si>
    <t>Trond Johannessen</t>
  </si>
  <si>
    <t>trond.johannessen@schibsted.com</t>
  </si>
  <si>
    <t>Jostein Kirkeby-Garstad</t>
  </si>
  <si>
    <t>josteinkg@gmail.com</t>
  </si>
  <si>
    <t>Kjelsås BTK 3</t>
  </si>
  <si>
    <t>Philipp Häfliger</t>
  </si>
  <si>
    <t>hafliger@ifi.uio.no</t>
  </si>
  <si>
    <t>Klemetsrud IL 3</t>
  </si>
  <si>
    <t>Krzysztof Zych</t>
  </si>
  <si>
    <t>mkzych@online.no</t>
  </si>
  <si>
    <t>+4793451047</t>
  </si>
  <si>
    <t>Kongsvinger</t>
  </si>
  <si>
    <t>Fornebu</t>
  </si>
  <si>
    <t>4 divisjon avd E</t>
  </si>
  <si>
    <t>4. divisjon E</t>
  </si>
  <si>
    <t xml:space="preserve">Andreas Johansson </t>
  </si>
  <si>
    <t>Sajje@hotmail.com</t>
  </si>
  <si>
    <t>Christian Fritzner</t>
  </si>
  <si>
    <t>befritz2@outlook.com</t>
  </si>
  <si>
    <t>Klemetsrud IL 2</t>
  </si>
  <si>
    <t>Ingvald Bergsagel</t>
  </si>
  <si>
    <t>ingvaldb@yahoo.com</t>
  </si>
  <si>
    <t>+4793498422</t>
  </si>
  <si>
    <t>HSIL 2</t>
  </si>
  <si>
    <t>Terje Fredvik</t>
  </si>
  <si>
    <t>terje.fredvik@mac.com</t>
  </si>
  <si>
    <t>Gang Lin</t>
  </si>
  <si>
    <t>lingang99@hotmail.com, fvetvik@gmail.com</t>
  </si>
  <si>
    <t>+47 988 36 850</t>
  </si>
  <si>
    <t>Sarpsborg BTK 3</t>
  </si>
  <si>
    <t>Nasser Babri</t>
  </si>
  <si>
    <t>naserbabri@yahoo.com</t>
  </si>
  <si>
    <t>Oppegård IL 4</t>
  </si>
  <si>
    <t>Tor Bjarne Løvmyr</t>
  </si>
  <si>
    <t>tbl@diacor.no</t>
  </si>
  <si>
    <t>924 92 256</t>
  </si>
  <si>
    <t>Roger Kollerød</t>
  </si>
  <si>
    <t>rogkol@fredrikstad.kommune.no</t>
  </si>
  <si>
    <t>5 divisjon avd A</t>
  </si>
  <si>
    <t xml:space="preserve">Bærumsverk/Hauger IF 6 </t>
  </si>
  <si>
    <t>5. divisjon A</t>
  </si>
  <si>
    <t>Jakob Stueland</t>
  </si>
  <si>
    <t>stujako@gmail.com</t>
  </si>
  <si>
    <t>Fokus BTK 11</t>
  </si>
  <si>
    <t>5. divisjon D</t>
  </si>
  <si>
    <t>Finn Vetvik</t>
  </si>
  <si>
    <t>fvetvik@gmail.com</t>
  </si>
  <si>
    <t>Anne Haug</t>
  </si>
  <si>
    <t>anne.haug@konsek-ost.no</t>
  </si>
  <si>
    <t>Langhus IL Bordtennis 5</t>
  </si>
  <si>
    <t>Unni Halvorsen</t>
  </si>
  <si>
    <t>unni.halvorsen1@outlook.com</t>
  </si>
  <si>
    <t>Lynild 4</t>
  </si>
  <si>
    <t>Kai Arnesen</t>
  </si>
  <si>
    <t>kaiparkering@gmail.com</t>
  </si>
  <si>
    <t>Rune Lindseth</t>
  </si>
  <si>
    <t>roonel58@gmail.com</t>
  </si>
  <si>
    <t>Oslo BTK 16</t>
  </si>
  <si>
    <t>Torbjörn Sollien</t>
  </si>
  <si>
    <t>torbjorn.sollien@gmail.com</t>
  </si>
  <si>
    <t>5 divisjon avd B</t>
  </si>
  <si>
    <t>B-72 8</t>
  </si>
  <si>
    <t>5. divisjon B</t>
  </si>
  <si>
    <t>Pavel Sovershaev</t>
  </si>
  <si>
    <t>psovershaev@gmail.com</t>
  </si>
  <si>
    <t xml:space="preserve">Karl Fohlström </t>
  </si>
  <si>
    <t>Karl_fohlstrom@hotmail.com</t>
  </si>
  <si>
    <t>Tor-Erik Palmyr</t>
  </si>
  <si>
    <t>palmyr@hotmail.com</t>
  </si>
  <si>
    <t>Jevnaker BTK 3</t>
  </si>
  <si>
    <t>Øyvind Restrup, Giedre Radene</t>
  </si>
  <si>
    <t>oyvind.restrup@gmail.com, giedre.radene@gmail.com</t>
  </si>
  <si>
    <t>+4790092234 ( Øyvind),  +4740590734 ( Giedre)</t>
  </si>
  <si>
    <t>Sigurd Kristiansen</t>
  </si>
  <si>
    <t>sigkri86@gmail.com</t>
  </si>
  <si>
    <t>Oslo BTK 19</t>
  </si>
  <si>
    <t>Simen Engen</t>
  </si>
  <si>
    <t>Simenengen@hotmail.com</t>
  </si>
  <si>
    <t>Rakkestad BTK 3</t>
  </si>
  <si>
    <t>Tom Arild Heier</t>
  </si>
  <si>
    <t>tomarildheier@gmail.com</t>
  </si>
  <si>
    <t>Rakkestad</t>
  </si>
  <si>
    <t xml:space="preserve">5 divisjon avd C </t>
  </si>
  <si>
    <t>Halden BTK 5</t>
  </si>
  <si>
    <t>5. divisjon C</t>
  </si>
  <si>
    <t>Sylvia Riddarsporre</t>
  </si>
  <si>
    <t>chokolate65@hotmail.com</t>
  </si>
  <si>
    <t>Askim IF 4</t>
  </si>
  <si>
    <t>Tomasz Michal Niewiadomski</t>
  </si>
  <si>
    <t>tomnie123@outlook.com</t>
  </si>
  <si>
    <t>Nesodden IF 2</t>
  </si>
  <si>
    <t>Einar Schwenke</t>
  </si>
  <si>
    <t>einarschwenke@hotmail.com</t>
  </si>
  <si>
    <t>Eirik Haugstad</t>
  </si>
  <si>
    <t>ehaugstad@hotmail.com</t>
  </si>
  <si>
    <t>Oppegård IL 5</t>
  </si>
  <si>
    <t>Emma Källerö</t>
  </si>
  <si>
    <t>ekallero@hotmail.com</t>
  </si>
  <si>
    <t>+46 73 254 05 05</t>
  </si>
  <si>
    <t xml:space="preserve">Bærumsverk/Hauger IF 5 </t>
  </si>
  <si>
    <t xml:space="preserve">Hans Andreas Carlsson </t>
  </si>
  <si>
    <t>carlsson.andreas@gmail.com</t>
  </si>
  <si>
    <t>Andres Metssalu</t>
  </si>
  <si>
    <t>andres@larkollenil.no</t>
  </si>
  <si>
    <t>Oslo BTK 18</t>
  </si>
  <si>
    <t>Sofie Stokstad</t>
  </si>
  <si>
    <t>stokstadsofie@gmail.com</t>
  </si>
  <si>
    <t>13;30</t>
  </si>
  <si>
    <t>4 divisjon avd B. Oppsett og kontaktinfo</t>
  </si>
  <si>
    <t>Andreas Johansson</t>
  </si>
  <si>
    <t>Benjamin Raugland</t>
  </si>
  <si>
    <t>benjamin.raugland@gmail.com</t>
  </si>
  <si>
    <t>Trukket laget</t>
  </si>
  <si>
    <t>Lasse Lange</t>
  </si>
  <si>
    <t>Lasse.lange@nito.no</t>
  </si>
  <si>
    <t>+47 930 46 014</t>
  </si>
  <si>
    <t>Trond Johannesen</t>
  </si>
  <si>
    <t>4 divisjon avd C. Oppsett og kontaktinfo</t>
  </si>
  <si>
    <t>Raymond Boger</t>
  </si>
  <si>
    <t>amicisumus@gmail.com</t>
  </si>
  <si>
    <t>Aidin Sadeghi</t>
  </si>
  <si>
    <t>aidin.sadeghi@hotmail.com</t>
  </si>
  <si>
    <t>Hilde Gundersen</t>
  </si>
  <si>
    <t>hi-gu@hotmail.com</t>
  </si>
  <si>
    <t>Hans-Dieter Muschiol</t>
  </si>
  <si>
    <t>hd.muschiol@gmail.com</t>
  </si>
  <si>
    <t>Trukket seg</t>
  </si>
  <si>
    <t xml:space="preserve">5 divisjon avd D </t>
  </si>
  <si>
    <t xml:space="preserve">Ove Hilleren </t>
  </si>
  <si>
    <t>ove.hilleren@gmail.com</t>
  </si>
  <si>
    <t>Kobra BTK 7</t>
  </si>
  <si>
    <t>Oppegård 6</t>
  </si>
  <si>
    <t>Elin Anita Skipnes</t>
  </si>
  <si>
    <t>elinskipnes@yahoo.no</t>
  </si>
  <si>
    <t>982 32 824</t>
  </si>
  <si>
    <t>Bjørn Endre Eriksen</t>
  </si>
  <si>
    <t>4bjorn.eriksen@gmail.com</t>
  </si>
  <si>
    <t>Oslo BTK 17</t>
  </si>
  <si>
    <t>Tony Særkjær</t>
  </si>
  <si>
    <t>tony.sarkjar@gmail.com</t>
  </si>
  <si>
    <t>Oslo BTK 15</t>
  </si>
  <si>
    <t>Carl Johannessen</t>
  </si>
  <si>
    <t>rcogjo@gmail.com</t>
  </si>
  <si>
    <t>Thomas Nordby</t>
  </si>
  <si>
    <t>gumas79@icloud.com</t>
  </si>
  <si>
    <t>HSIL Bordtennis 3</t>
  </si>
  <si>
    <t>Kristoffer Nilsen</t>
  </si>
  <si>
    <t>kristoffer.united94@outlook.com</t>
  </si>
  <si>
    <t>482 02 753</t>
  </si>
  <si>
    <t>HSIL Bordtennis</t>
  </si>
  <si>
    <t xml:space="preserve">Hvam IL </t>
  </si>
  <si>
    <t>Klemetsrud IL 4</t>
  </si>
  <si>
    <t>Gunnar Kolzow</t>
  </si>
  <si>
    <t>gunnar71@online.no</t>
  </si>
  <si>
    <t>Hvam IL</t>
  </si>
  <si>
    <t>HamKam Bordtennis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</si>
</sst>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Aptos Narrow"/>
      <family val="2"/>
      <scheme val="minor"/>
    </font>
    <font>
      <sz val="10"/>
      <color theme="1"/>
      <name val="Arial"/>
      <family val="2"/>
    </font>
    <font>
      <b/>
      <sz val="11"/>
      <color rgb="FF4B4B4B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6"/>
      <color theme="1"/>
      <name val="Aptos Narrow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sz val="10"/>
      <color rgb="FFFF0000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sz val="12"/>
      <color rgb="FF272A2C"/>
      <name val="Aptos"/>
      <family val="2"/>
    </font>
    <font>
      <sz val="10"/>
      <color theme="1"/>
      <name val="Arial"/>
    </font>
    <font>
      <sz val="11"/>
      <color theme="1"/>
      <name val="Arial"/>
    </font>
    <font>
      <sz val="11"/>
      <color rgb="FF000000"/>
      <name val="Arial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AFA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0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D9EAF7"/>
      </right>
      <top style="thin">
        <color indexed="64"/>
      </top>
      <bottom style="thin">
        <color indexed="64"/>
      </bottom>
      <diagonal/>
    </border>
    <border>
      <left/>
      <right style="thin">
        <color rgb="FFD9EAF7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 style="thin">
        <color rgb="FFD9EAF7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11" fillId="0" borderId="0"/>
    <xf numFmtId="0" fontId="12" fillId="0" borderId="0" applyNumberFormat="0" applyFill="0" applyBorder="0" applyAlignment="0" applyProtection="0"/>
  </cellStyleXfs>
  <cellXfs count="32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3" borderId="0" xfId="0" applyFill="1" applyAlignment="1">
      <alignment horizontal="center"/>
    </xf>
    <xf numFmtId="0" fontId="2" fillId="4" borderId="0" xfId="0" applyFont="1" applyFill="1"/>
    <xf numFmtId="0" fontId="6" fillId="2" borderId="1" xfId="0" applyFont="1" applyFill="1" applyBorder="1"/>
    <xf numFmtId="0" fontId="5" fillId="2" borderId="1" xfId="1" applyFill="1" applyBorder="1" applyAlignment="1"/>
    <xf numFmtId="0" fontId="6" fillId="2" borderId="1" xfId="0" applyFont="1" applyFill="1" applyBorder="1" applyAlignment="1">
      <alignment horizontal="right"/>
    </xf>
    <xf numFmtId="0" fontId="2" fillId="0" borderId="0" xfId="0" applyFont="1"/>
    <xf numFmtId="0" fontId="7" fillId="5" borderId="0" xfId="0" applyFont="1" applyFill="1" applyAlignment="1">
      <alignment horizontal="left" vertical="center" wrapText="1"/>
    </xf>
    <xf numFmtId="0" fontId="7" fillId="5" borderId="0" xfId="0" applyFont="1" applyFill="1" applyAlignment="1">
      <alignment horizontal="right" vertical="center" wrapText="1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14" fontId="8" fillId="0" borderId="2" xfId="0" applyNumberFormat="1" applyFont="1" applyBorder="1" applyAlignment="1">
      <alignment horizontal="left" vertical="center" wrapText="1"/>
    </xf>
    <xf numFmtId="20" fontId="8" fillId="0" borderId="2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right" vertical="center" wrapText="1"/>
    </xf>
    <xf numFmtId="0" fontId="8" fillId="5" borderId="2" xfId="0" applyFont="1" applyFill="1" applyBorder="1" applyAlignment="1">
      <alignment horizontal="left" vertical="center"/>
    </xf>
    <xf numFmtId="0" fontId="8" fillId="5" borderId="2" xfId="0" applyFont="1" applyFill="1" applyBorder="1" applyAlignment="1">
      <alignment horizontal="left" vertical="center" wrapText="1"/>
    </xf>
    <xf numFmtId="14" fontId="8" fillId="5" borderId="2" xfId="0" applyNumberFormat="1" applyFont="1" applyFill="1" applyBorder="1" applyAlignment="1">
      <alignment horizontal="left" vertical="center" wrapText="1"/>
    </xf>
    <xf numFmtId="20" fontId="8" fillId="5" borderId="2" xfId="0" applyNumberFormat="1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right" vertical="center" wrapText="1"/>
    </xf>
    <xf numFmtId="0" fontId="8" fillId="5" borderId="3" xfId="0" applyFont="1" applyFill="1" applyBorder="1" applyAlignment="1">
      <alignment horizontal="left" vertical="center"/>
    </xf>
    <xf numFmtId="0" fontId="8" fillId="5" borderId="3" xfId="0" applyFont="1" applyFill="1" applyBorder="1" applyAlignment="1">
      <alignment horizontal="left" vertical="center" wrapText="1"/>
    </xf>
    <xf numFmtId="14" fontId="8" fillId="5" borderId="3" xfId="0" applyNumberFormat="1" applyFont="1" applyFill="1" applyBorder="1" applyAlignment="1">
      <alignment horizontal="left" vertical="center" wrapText="1"/>
    </xf>
    <xf numFmtId="20" fontId="8" fillId="5" borderId="3" xfId="0" applyNumberFormat="1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right" vertical="center" wrapText="1"/>
    </xf>
    <xf numFmtId="0" fontId="8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 wrapText="1"/>
    </xf>
    <xf numFmtId="14" fontId="8" fillId="0" borderId="4" xfId="0" applyNumberFormat="1" applyFont="1" applyBorder="1" applyAlignment="1">
      <alignment horizontal="left" vertical="center" wrapText="1"/>
    </xf>
    <xf numFmtId="20" fontId="8" fillId="0" borderId="4" xfId="0" applyNumberFormat="1" applyFont="1" applyBorder="1" applyAlignment="1">
      <alignment horizontal="left" vertical="center" wrapText="1"/>
    </xf>
    <xf numFmtId="0" fontId="8" fillId="0" borderId="4" xfId="0" applyFont="1" applyBorder="1" applyAlignment="1">
      <alignment horizontal="right" vertical="center" wrapText="1"/>
    </xf>
    <xf numFmtId="0" fontId="0" fillId="0" borderId="2" xfId="0" applyBorder="1"/>
    <xf numFmtId="0" fontId="8" fillId="0" borderId="3" xfId="0" applyFont="1" applyBorder="1" applyAlignment="1">
      <alignment horizontal="left" vertical="center" wrapText="1"/>
    </xf>
    <xf numFmtId="14" fontId="8" fillId="0" borderId="3" xfId="0" applyNumberFormat="1" applyFont="1" applyBorder="1" applyAlignment="1">
      <alignment horizontal="left" vertical="center" wrapText="1"/>
    </xf>
    <xf numFmtId="20" fontId="8" fillId="0" borderId="3" xfId="0" applyNumberFormat="1" applyFont="1" applyBorder="1" applyAlignment="1">
      <alignment horizontal="left" vertical="center" wrapText="1"/>
    </xf>
    <xf numFmtId="14" fontId="0" fillId="0" borderId="0" xfId="0" applyNumberFormat="1" applyAlignment="1">
      <alignment horizontal="center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right" vertical="center" wrapText="1"/>
    </xf>
    <xf numFmtId="0" fontId="9" fillId="5" borderId="3" xfId="0" applyFont="1" applyFill="1" applyBorder="1" applyAlignment="1">
      <alignment horizontal="left" vertical="center"/>
    </xf>
    <xf numFmtId="0" fontId="9" fillId="5" borderId="3" xfId="0" applyFont="1" applyFill="1" applyBorder="1" applyAlignment="1">
      <alignment horizontal="left" vertical="center" wrapText="1"/>
    </xf>
    <xf numFmtId="14" fontId="9" fillId="5" borderId="3" xfId="0" applyNumberFormat="1" applyFont="1" applyFill="1" applyBorder="1" applyAlignment="1">
      <alignment horizontal="left" vertical="center" wrapText="1"/>
    </xf>
    <xf numFmtId="20" fontId="9" fillId="5" borderId="3" xfId="0" applyNumberFormat="1" applyFont="1" applyFill="1" applyBorder="1" applyAlignment="1">
      <alignment horizontal="left" vertical="center" wrapText="1"/>
    </xf>
    <xf numFmtId="0" fontId="9" fillId="5" borderId="3" xfId="0" applyFont="1" applyFill="1" applyBorder="1" applyAlignment="1">
      <alignment horizontal="right" vertical="center" wrapText="1"/>
    </xf>
    <xf numFmtId="0" fontId="0" fillId="6" borderId="0" xfId="0" applyFill="1"/>
    <xf numFmtId="0" fontId="0" fillId="8" borderId="2" xfId="0" applyFill="1" applyBorder="1" applyAlignment="1">
      <alignment horizontal="center"/>
    </xf>
    <xf numFmtId="0" fontId="0" fillId="8" borderId="2" xfId="0" applyFill="1" applyBorder="1"/>
    <xf numFmtId="14" fontId="0" fillId="8" borderId="2" xfId="0" applyNumberFormat="1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7" borderId="2" xfId="0" applyFill="1" applyBorder="1"/>
    <xf numFmtId="14" fontId="0" fillId="7" borderId="2" xfId="0" applyNumberFormat="1" applyFill="1" applyBorder="1" applyAlignment="1">
      <alignment horizontal="center"/>
    </xf>
    <xf numFmtId="0" fontId="14" fillId="8" borderId="2" xfId="0" applyFont="1" applyFill="1" applyBorder="1" applyAlignment="1">
      <alignment horizontal="center"/>
    </xf>
    <xf numFmtId="0" fontId="14" fillId="8" borderId="2" xfId="0" applyFont="1" applyFill="1" applyBorder="1"/>
    <xf numFmtId="0" fontId="6" fillId="9" borderId="1" xfId="0" applyFont="1" applyFill="1" applyBorder="1"/>
    <xf numFmtId="0" fontId="5" fillId="9" borderId="1" xfId="1" applyFill="1" applyBorder="1" applyAlignment="1"/>
    <xf numFmtId="0" fontId="6" fillId="9" borderId="1" xfId="0" applyFont="1" applyFill="1" applyBorder="1" applyAlignment="1">
      <alignment horizontal="right"/>
    </xf>
    <xf numFmtId="0" fontId="13" fillId="0" borderId="0" xfId="0" applyFont="1"/>
    <xf numFmtId="0" fontId="15" fillId="0" borderId="15" xfId="0" applyFont="1" applyBorder="1"/>
    <xf numFmtId="0" fontId="0" fillId="9" borderId="0" xfId="0" applyFill="1"/>
    <xf numFmtId="0" fontId="2" fillId="0" borderId="8" xfId="0" applyFont="1" applyBorder="1"/>
    <xf numFmtId="0" fontId="7" fillId="5" borderId="9" xfId="0" applyFont="1" applyFill="1" applyBorder="1" applyAlignment="1">
      <alignment horizontal="left" vertical="center" wrapText="1"/>
    </xf>
    <xf numFmtId="0" fontId="7" fillId="5" borderId="16" xfId="0" applyFont="1" applyFill="1" applyBorder="1" applyAlignment="1">
      <alignment horizontal="right" vertical="center" wrapText="1"/>
    </xf>
    <xf numFmtId="0" fontId="8" fillId="0" borderId="10" xfId="0" applyFont="1" applyBorder="1" applyAlignment="1">
      <alignment horizontal="left" vertical="center"/>
    </xf>
    <xf numFmtId="0" fontId="8" fillId="0" borderId="13" xfId="0" applyFont="1" applyBorder="1" applyAlignment="1">
      <alignment horizontal="right" vertical="center" wrapText="1"/>
    </xf>
    <xf numFmtId="0" fontId="8" fillId="5" borderId="10" xfId="0" applyFont="1" applyFill="1" applyBorder="1" applyAlignment="1">
      <alignment horizontal="left" vertical="center"/>
    </xf>
    <xf numFmtId="0" fontId="8" fillId="5" borderId="13" xfId="0" applyFont="1" applyFill="1" applyBorder="1" applyAlignment="1">
      <alignment horizontal="right" vertical="center" wrapText="1"/>
    </xf>
    <xf numFmtId="0" fontId="8" fillId="5" borderId="11" xfId="0" applyFont="1" applyFill="1" applyBorder="1" applyAlignment="1">
      <alignment horizontal="left" vertical="center"/>
    </xf>
    <xf numFmtId="0" fontId="8" fillId="5" borderId="14" xfId="0" applyFont="1" applyFill="1" applyBorder="1" applyAlignment="1">
      <alignment horizontal="right" vertical="center" wrapText="1"/>
    </xf>
    <xf numFmtId="0" fontId="8" fillId="0" borderId="12" xfId="0" applyFont="1" applyBorder="1" applyAlignment="1">
      <alignment horizontal="left" vertical="center"/>
    </xf>
    <xf numFmtId="0" fontId="8" fillId="0" borderId="17" xfId="0" applyFont="1" applyBorder="1" applyAlignment="1">
      <alignment horizontal="right" vertical="center" wrapText="1"/>
    </xf>
    <xf numFmtId="0" fontId="13" fillId="0" borderId="0" xfId="0" applyFont="1" applyAlignment="1">
      <alignment horizontal="center"/>
    </xf>
    <xf numFmtId="0" fontId="14" fillId="7" borderId="2" xfId="0" applyFont="1" applyFill="1" applyBorder="1" applyAlignment="1">
      <alignment horizontal="center"/>
    </xf>
    <xf numFmtId="0" fontId="14" fillId="7" borderId="2" xfId="0" applyFont="1" applyFill="1" applyBorder="1"/>
    <xf numFmtId="16" fontId="0" fillId="0" borderId="0" xfId="0" applyNumberFormat="1" applyAlignment="1">
      <alignment horizontal="right"/>
    </xf>
    <xf numFmtId="20" fontId="0" fillId="0" borderId="0" xfId="0" applyNumberFormat="1"/>
    <xf numFmtId="0" fontId="0" fillId="6" borderId="2" xfId="0" applyFill="1" applyBorder="1" applyAlignment="1">
      <alignment horizontal="center"/>
    </xf>
    <xf numFmtId="0" fontId="14" fillId="9" borderId="2" xfId="0" applyFont="1" applyFill="1" applyBorder="1" applyAlignment="1">
      <alignment horizontal="center"/>
    </xf>
    <xf numFmtId="0" fontId="0" fillId="10" borderId="2" xfId="0" applyFill="1" applyBorder="1" applyAlignment="1">
      <alignment horizontal="center"/>
    </xf>
    <xf numFmtId="0" fontId="0" fillId="10" borderId="13" xfId="0" applyFill="1" applyBorder="1" applyAlignment="1">
      <alignment horizontal="center"/>
    </xf>
    <xf numFmtId="0" fontId="14" fillId="9" borderId="13" xfId="0" applyFont="1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2" fillId="0" borderId="22" xfId="0" applyFont="1" applyBorder="1" applyAlignment="1">
      <alignment horizontal="center"/>
    </xf>
    <xf numFmtId="16" fontId="2" fillId="0" borderId="23" xfId="0" applyNumberFormat="1" applyFont="1" applyBorder="1" applyAlignment="1">
      <alignment horizontal="center"/>
    </xf>
    <xf numFmtId="16" fontId="2" fillId="0" borderId="24" xfId="0" applyNumberFormat="1" applyFont="1" applyBorder="1" applyAlignment="1">
      <alignment horizontal="center"/>
    </xf>
    <xf numFmtId="0" fontId="0" fillId="6" borderId="25" xfId="0" applyFill="1" applyBorder="1" applyAlignment="1">
      <alignment horizontal="center"/>
    </xf>
    <xf numFmtId="0" fontId="14" fillId="9" borderId="26" xfId="0" applyFont="1" applyFill="1" applyBorder="1" applyAlignment="1">
      <alignment horizontal="center"/>
    </xf>
    <xf numFmtId="0" fontId="0" fillId="6" borderId="26" xfId="0" applyFill="1" applyBorder="1" applyAlignment="1">
      <alignment horizontal="center"/>
    </xf>
    <xf numFmtId="0" fontId="0" fillId="6" borderId="27" xfId="0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0" fillId="7" borderId="19" xfId="0" applyFill="1" applyBorder="1" applyAlignment="1">
      <alignment horizontal="center"/>
    </xf>
    <xf numFmtId="0" fontId="0" fillId="7" borderId="20" xfId="0" applyFill="1" applyBorder="1" applyAlignment="1">
      <alignment horizontal="center"/>
    </xf>
    <xf numFmtId="0" fontId="0" fillId="7" borderId="20" xfId="0" applyFill="1" applyBorder="1"/>
    <xf numFmtId="0" fontId="0" fillId="7" borderId="10" xfId="0" applyFill="1" applyBorder="1" applyAlignment="1">
      <alignment horizontal="center"/>
    </xf>
    <xf numFmtId="0" fontId="14" fillId="8" borderId="10" xfId="0" applyFont="1" applyFill="1" applyBorder="1" applyAlignment="1">
      <alignment horizontal="center"/>
    </xf>
    <xf numFmtId="0" fontId="0" fillId="8" borderId="10" xfId="0" applyFill="1" applyBorder="1" applyAlignment="1">
      <alignment horizontal="center"/>
    </xf>
    <xf numFmtId="0" fontId="14" fillId="7" borderId="10" xfId="0" applyFont="1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3" xfId="0" applyFill="1" applyBorder="1"/>
    <xf numFmtId="14" fontId="0" fillId="7" borderId="3" xfId="0" applyNumberFormat="1" applyFill="1" applyBorder="1" applyAlignment="1">
      <alignment horizontal="center"/>
    </xf>
    <xf numFmtId="0" fontId="0" fillId="9" borderId="30" xfId="0" applyFill="1" applyBorder="1" applyAlignment="1">
      <alignment horizontal="center"/>
    </xf>
    <xf numFmtId="0" fontId="0" fillId="6" borderId="28" xfId="0" applyFill="1" applyBorder="1" applyAlignment="1">
      <alignment horizontal="center"/>
    </xf>
    <xf numFmtId="0" fontId="0" fillId="10" borderId="29" xfId="0" applyFill="1" applyBorder="1" applyAlignment="1">
      <alignment horizontal="center"/>
    </xf>
    <xf numFmtId="0" fontId="0" fillId="7" borderId="21" xfId="0" applyFill="1" applyBorder="1" applyAlignment="1">
      <alignment horizontal="center"/>
    </xf>
    <xf numFmtId="0" fontId="0" fillId="8" borderId="13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7" borderId="14" xfId="0" applyFill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14" fillId="8" borderId="2" xfId="0" applyFont="1" applyFill="1" applyBorder="1" applyAlignment="1">
      <alignment horizontal="left"/>
    </xf>
    <xf numFmtId="0" fontId="14" fillId="7" borderId="2" xfId="0" applyFont="1" applyFill="1" applyBorder="1" applyAlignment="1">
      <alignment horizontal="left"/>
    </xf>
    <xf numFmtId="0" fontId="0" fillId="2" borderId="10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4" fillId="2" borderId="2" xfId="0" applyFont="1" applyFill="1" applyBorder="1" applyAlignment="1">
      <alignment horizontal="left"/>
    </xf>
    <xf numFmtId="0" fontId="14" fillId="2" borderId="2" xfId="0" applyFont="1" applyFill="1" applyBorder="1"/>
    <xf numFmtId="14" fontId="0" fillId="2" borderId="2" xfId="0" applyNumberFormat="1" applyFill="1" applyBorder="1" applyAlignment="1">
      <alignment horizontal="center"/>
    </xf>
    <xf numFmtId="0" fontId="0" fillId="2" borderId="2" xfId="0" applyFill="1" applyBorder="1"/>
    <xf numFmtId="0" fontId="0" fillId="2" borderId="13" xfId="0" applyFill="1" applyBorder="1" applyAlignment="1">
      <alignment horizontal="center"/>
    </xf>
    <xf numFmtId="16" fontId="2" fillId="0" borderId="7" xfId="0" applyNumberFormat="1" applyFont="1" applyBorder="1" applyAlignment="1">
      <alignment horizontal="center"/>
    </xf>
    <xf numFmtId="0" fontId="0" fillId="6" borderId="31" xfId="0" applyFill="1" applyBorder="1" applyAlignment="1">
      <alignment horizontal="center"/>
    </xf>
    <xf numFmtId="0" fontId="0" fillId="10" borderId="32" xfId="0" applyFill="1" applyBorder="1" applyAlignment="1">
      <alignment horizontal="center"/>
    </xf>
    <xf numFmtId="0" fontId="14" fillId="9" borderId="32" xfId="0" applyFont="1" applyFill="1" applyBorder="1" applyAlignment="1">
      <alignment horizontal="center"/>
    </xf>
    <xf numFmtId="0" fontId="0" fillId="10" borderId="33" xfId="0" applyFill="1" applyBorder="1" applyAlignment="1">
      <alignment horizontal="center"/>
    </xf>
    <xf numFmtId="0" fontId="0" fillId="0" borderId="34" xfId="0" applyBorder="1" applyAlignment="1">
      <alignment horizontal="center"/>
    </xf>
    <xf numFmtId="14" fontId="0" fillId="0" borderId="0" xfId="0" applyNumberFormat="1" applyAlignment="1">
      <alignment horizontal="left"/>
    </xf>
    <xf numFmtId="0" fontId="0" fillId="9" borderId="0" xfId="0" applyFill="1" applyAlignment="1">
      <alignment horizontal="left"/>
    </xf>
    <xf numFmtId="0" fontId="0" fillId="0" borderId="35" xfId="0" applyBorder="1"/>
    <xf numFmtId="0" fontId="0" fillId="9" borderId="17" xfId="0" applyFill="1" applyBorder="1" applyAlignment="1">
      <alignment horizontal="center"/>
    </xf>
    <xf numFmtId="0" fontId="0" fillId="6" borderId="14" xfId="0" applyFill="1" applyBorder="1" applyAlignment="1">
      <alignment horizontal="center"/>
    </xf>
    <xf numFmtId="0" fontId="0" fillId="0" borderId="35" xfId="0" applyBorder="1" applyAlignment="1">
      <alignment horizont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 wrapText="1"/>
    </xf>
    <xf numFmtId="0" fontId="8" fillId="5" borderId="20" xfId="0" applyFont="1" applyFill="1" applyBorder="1" applyAlignment="1">
      <alignment horizontal="left" vertical="center" wrapText="1"/>
    </xf>
    <xf numFmtId="14" fontId="8" fillId="5" borderId="20" xfId="0" applyNumberFormat="1" applyFont="1" applyFill="1" applyBorder="1" applyAlignment="1">
      <alignment horizontal="left" vertical="center" wrapText="1"/>
    </xf>
    <xf numFmtId="20" fontId="8" fillId="0" borderId="20" xfId="0" applyNumberFormat="1" applyFont="1" applyBorder="1" applyAlignment="1">
      <alignment horizontal="left" vertical="center" wrapText="1"/>
    </xf>
    <xf numFmtId="0" fontId="8" fillId="0" borderId="21" xfId="0" applyFont="1" applyBorder="1" applyAlignment="1">
      <alignment horizontal="right" vertical="center" wrapText="1"/>
    </xf>
    <xf numFmtId="0" fontId="8" fillId="5" borderId="4" xfId="0" applyFont="1" applyFill="1" applyBorder="1" applyAlignment="1">
      <alignment horizontal="left" vertical="center" wrapText="1"/>
    </xf>
    <xf numFmtId="14" fontId="8" fillId="0" borderId="20" xfId="0" applyNumberFormat="1" applyFont="1" applyBorder="1" applyAlignment="1">
      <alignment horizontal="left" vertical="center" wrapText="1"/>
    </xf>
    <xf numFmtId="14" fontId="8" fillId="0" borderId="36" xfId="0" applyNumberFormat="1" applyFont="1" applyBorder="1" applyAlignment="1">
      <alignment horizontal="left" vertical="center" wrapText="1"/>
    </xf>
    <xf numFmtId="0" fontId="8" fillId="0" borderId="37" xfId="0" applyFont="1" applyBorder="1" applyAlignment="1">
      <alignment horizontal="right" vertical="center" wrapText="1"/>
    </xf>
    <xf numFmtId="0" fontId="8" fillId="5" borderId="32" xfId="0" applyFont="1" applyFill="1" applyBorder="1" applyAlignment="1">
      <alignment horizontal="right" vertical="center" wrapText="1"/>
    </xf>
    <xf numFmtId="0" fontId="8" fillId="0" borderId="32" xfId="0" applyFont="1" applyBorder="1" applyAlignment="1">
      <alignment horizontal="right" vertical="center" wrapText="1"/>
    </xf>
    <xf numFmtId="0" fontId="8" fillId="5" borderId="33" xfId="0" applyFont="1" applyFill="1" applyBorder="1" applyAlignment="1">
      <alignment horizontal="right" vertical="center" wrapText="1"/>
    </xf>
    <xf numFmtId="0" fontId="8" fillId="0" borderId="31" xfId="0" applyFont="1" applyBorder="1" applyAlignment="1">
      <alignment horizontal="right" vertical="center" wrapText="1"/>
    </xf>
    <xf numFmtId="0" fontId="8" fillId="0" borderId="38" xfId="0" applyFont="1" applyBorder="1" applyAlignment="1">
      <alignment horizontal="left" vertical="center" wrapText="1"/>
    </xf>
    <xf numFmtId="0" fontId="8" fillId="0" borderId="39" xfId="0" applyFont="1" applyBorder="1" applyAlignment="1">
      <alignment horizontal="left" vertical="center" wrapText="1"/>
    </xf>
    <xf numFmtId="0" fontId="2" fillId="0" borderId="5" xfId="0" applyFont="1" applyBorder="1"/>
    <xf numFmtId="0" fontId="7" fillId="5" borderId="6" xfId="0" applyFont="1" applyFill="1" applyBorder="1" applyAlignment="1">
      <alignment horizontal="left" vertical="center" wrapText="1"/>
    </xf>
    <xf numFmtId="0" fontId="7" fillId="5" borderId="7" xfId="0" applyFont="1" applyFill="1" applyBorder="1" applyAlignment="1">
      <alignment horizontal="right" vertical="center" wrapText="1"/>
    </xf>
    <xf numFmtId="0" fontId="16" fillId="2" borderId="1" xfId="0" applyFont="1" applyFill="1" applyBorder="1"/>
    <xf numFmtId="0" fontId="16" fillId="2" borderId="1" xfId="0" applyFont="1" applyFill="1" applyBorder="1" applyAlignment="1">
      <alignment horizontal="right"/>
    </xf>
    <xf numFmtId="14" fontId="8" fillId="5" borderId="4" xfId="0" applyNumberFormat="1" applyFont="1" applyFill="1" applyBorder="1" applyAlignment="1">
      <alignment horizontal="left" vertical="center" wrapText="1"/>
    </xf>
    <xf numFmtId="14" fontId="8" fillId="0" borderId="40" xfId="0" applyNumberFormat="1" applyFont="1" applyBorder="1" applyAlignment="1">
      <alignment horizontal="left" vertical="center" wrapText="1"/>
    </xf>
    <xf numFmtId="14" fontId="8" fillId="0" borderId="41" xfId="0" applyNumberFormat="1" applyFont="1" applyBorder="1" applyAlignment="1">
      <alignment horizontal="left" vertical="center" wrapText="1"/>
    </xf>
    <xf numFmtId="14" fontId="8" fillId="0" borderId="43" xfId="0" applyNumberFormat="1" applyFont="1" applyBorder="1" applyAlignment="1">
      <alignment horizontal="left" vertical="center" wrapText="1"/>
    </xf>
    <xf numFmtId="0" fontId="8" fillId="0" borderId="43" xfId="0" applyFont="1" applyBorder="1" applyAlignment="1">
      <alignment horizontal="left" vertical="center" wrapText="1"/>
    </xf>
    <xf numFmtId="0" fontId="8" fillId="0" borderId="44" xfId="0" applyFont="1" applyBorder="1" applyAlignment="1">
      <alignment horizontal="right" vertical="center" wrapText="1"/>
    </xf>
    <xf numFmtId="0" fontId="8" fillId="0" borderId="45" xfId="0" applyFont="1" applyBorder="1" applyAlignment="1">
      <alignment horizontal="right" vertical="center" wrapText="1"/>
    </xf>
    <xf numFmtId="0" fontId="8" fillId="0" borderId="46" xfId="0" applyFont="1" applyBorder="1" applyAlignment="1">
      <alignment horizontal="right" vertical="center" wrapText="1"/>
    </xf>
    <xf numFmtId="14" fontId="8" fillId="0" borderId="47" xfId="0" applyNumberFormat="1" applyFont="1" applyBorder="1" applyAlignment="1">
      <alignment horizontal="left" vertical="center" wrapText="1"/>
    </xf>
    <xf numFmtId="14" fontId="8" fillId="0" borderId="39" xfId="0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5" borderId="0" xfId="0" applyFont="1" applyFill="1" applyAlignment="1">
      <alignment horizontal="left" vertical="center" wrapText="1"/>
    </xf>
    <xf numFmtId="0" fontId="7" fillId="5" borderId="16" xfId="0" applyFont="1" applyFill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18" fillId="5" borderId="3" xfId="0" applyFont="1" applyFill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8" fillId="0" borderId="20" xfId="0" applyFont="1" applyBorder="1" applyAlignment="1">
      <alignment horizontal="left" vertical="center" wrapText="1"/>
    </xf>
    <xf numFmtId="0" fontId="18" fillId="5" borderId="2" xfId="0" applyFont="1" applyFill="1" applyBorder="1" applyAlignment="1">
      <alignment horizontal="left" vertical="center" wrapText="1"/>
    </xf>
    <xf numFmtId="0" fontId="8" fillId="0" borderId="40" xfId="0" applyFont="1" applyBorder="1" applyAlignment="1">
      <alignment horizontal="left" vertical="center" wrapText="1"/>
    </xf>
    <xf numFmtId="0" fontId="7" fillId="5" borderId="48" xfId="0" applyFont="1" applyFill="1" applyBorder="1" applyAlignment="1">
      <alignment horizontal="left" vertical="center" wrapText="1"/>
    </xf>
    <xf numFmtId="0" fontId="8" fillId="0" borderId="49" xfId="0" applyFont="1" applyBorder="1" applyAlignment="1">
      <alignment horizontal="left" vertical="center"/>
    </xf>
    <xf numFmtId="0" fontId="8" fillId="0" borderId="50" xfId="0" applyFont="1" applyBorder="1" applyAlignment="1">
      <alignment horizontal="left" vertical="center"/>
    </xf>
    <xf numFmtId="0" fontId="8" fillId="0" borderId="51" xfId="0" applyFont="1" applyBorder="1" applyAlignment="1">
      <alignment horizontal="left" vertical="center"/>
    </xf>
    <xf numFmtId="0" fontId="8" fillId="0" borderId="52" xfId="0" applyFont="1" applyBorder="1" applyAlignment="1">
      <alignment horizontal="left" vertical="center"/>
    </xf>
    <xf numFmtId="0" fontId="7" fillId="5" borderId="53" xfId="0" applyFont="1" applyFill="1" applyBorder="1" applyAlignment="1">
      <alignment horizontal="right" vertical="center" wrapText="1"/>
    </xf>
    <xf numFmtId="0" fontId="8" fillId="0" borderId="54" xfId="0" applyFont="1" applyBorder="1" applyAlignment="1">
      <alignment horizontal="left" vertical="center" wrapText="1"/>
    </xf>
    <xf numFmtId="14" fontId="8" fillId="0" borderId="54" xfId="0" applyNumberFormat="1" applyFont="1" applyBorder="1" applyAlignment="1">
      <alignment horizontal="left" vertical="center" wrapText="1"/>
    </xf>
    <xf numFmtId="0" fontId="2" fillId="0" borderId="55" xfId="0" applyFont="1" applyBorder="1"/>
    <xf numFmtId="0" fontId="8" fillId="0" borderId="41" xfId="0" applyFont="1" applyBorder="1" applyAlignment="1">
      <alignment horizontal="left" vertical="center" wrapText="1"/>
    </xf>
    <xf numFmtId="0" fontId="19" fillId="0" borderId="56" xfId="0" applyFont="1" applyBorder="1"/>
    <xf numFmtId="0" fontId="19" fillId="0" borderId="57" xfId="0" applyFont="1" applyBorder="1"/>
    <xf numFmtId="0" fontId="8" fillId="0" borderId="58" xfId="0" applyFont="1" applyBorder="1" applyAlignment="1">
      <alignment horizontal="right" vertical="center" wrapText="1"/>
    </xf>
    <xf numFmtId="0" fontId="8" fillId="0" borderId="59" xfId="0" applyFont="1" applyBorder="1" applyAlignment="1">
      <alignment horizontal="right" vertical="center" wrapText="1"/>
    </xf>
    <xf numFmtId="0" fontId="8" fillId="0" borderId="60" xfId="0" applyFont="1" applyBorder="1" applyAlignment="1">
      <alignment horizontal="right" vertical="center" wrapText="1"/>
    </xf>
    <xf numFmtId="0" fontId="8" fillId="0" borderId="61" xfId="0" applyFont="1" applyBorder="1" applyAlignment="1">
      <alignment horizontal="right" vertical="center" wrapText="1"/>
    </xf>
    <xf numFmtId="0" fontId="8" fillId="0" borderId="62" xfId="0" applyFont="1" applyBorder="1" applyAlignment="1">
      <alignment horizontal="left" vertical="center"/>
    </xf>
    <xf numFmtId="0" fontId="19" fillId="0" borderId="63" xfId="0" applyFont="1" applyBorder="1"/>
    <xf numFmtId="0" fontId="8" fillId="0" borderId="64" xfId="0" applyFont="1" applyBorder="1" applyAlignment="1">
      <alignment horizontal="left" vertical="center" wrapText="1"/>
    </xf>
    <xf numFmtId="14" fontId="8" fillId="0" borderId="64" xfId="0" applyNumberFormat="1" applyFont="1" applyBorder="1" applyAlignment="1">
      <alignment horizontal="left" vertical="center" wrapText="1"/>
    </xf>
    <xf numFmtId="0" fontId="8" fillId="0" borderId="65" xfId="0" applyFont="1" applyBorder="1" applyAlignment="1">
      <alignment horizontal="right" vertical="center" wrapText="1"/>
    </xf>
    <xf numFmtId="0" fontId="19" fillId="0" borderId="40" xfId="0" applyFont="1" applyBorder="1"/>
    <xf numFmtId="0" fontId="8" fillId="0" borderId="66" xfId="0" applyFont="1" applyBorder="1" applyAlignment="1">
      <alignment horizontal="left" vertical="center"/>
    </xf>
    <xf numFmtId="0" fontId="8" fillId="0" borderId="67" xfId="0" applyFont="1" applyBorder="1" applyAlignment="1">
      <alignment horizontal="left" vertical="center"/>
    </xf>
    <xf numFmtId="0" fontId="19" fillId="0" borderId="64" xfId="0" applyFont="1" applyBorder="1"/>
    <xf numFmtId="0" fontId="19" fillId="0" borderId="43" xfId="0" applyFont="1" applyBorder="1"/>
    <xf numFmtId="0" fontId="19" fillId="0" borderId="54" xfId="0" applyFont="1" applyBorder="1"/>
    <xf numFmtId="0" fontId="8" fillId="0" borderId="68" xfId="0" applyFont="1" applyBorder="1" applyAlignment="1">
      <alignment horizontal="left" vertical="center"/>
    </xf>
    <xf numFmtId="0" fontId="8" fillId="0" borderId="69" xfId="0" applyFont="1" applyBorder="1" applyAlignment="1">
      <alignment horizontal="left" vertical="center"/>
    </xf>
    <xf numFmtId="0" fontId="8" fillId="0" borderId="70" xfId="0" applyFont="1" applyBorder="1" applyAlignment="1">
      <alignment horizontal="left" vertical="center" wrapText="1"/>
    </xf>
    <xf numFmtId="0" fontId="8" fillId="0" borderId="71" xfId="0" applyFont="1" applyBorder="1" applyAlignment="1">
      <alignment horizontal="left" vertical="center" wrapText="1"/>
    </xf>
    <xf numFmtId="0" fontId="8" fillId="0" borderId="72" xfId="0" applyFont="1" applyBorder="1" applyAlignment="1">
      <alignment horizontal="left" vertical="center"/>
    </xf>
    <xf numFmtId="0" fontId="8" fillId="0" borderId="73" xfId="0" applyFont="1" applyBorder="1" applyAlignment="1">
      <alignment horizontal="left" vertical="center" wrapText="1"/>
    </xf>
    <xf numFmtId="0" fontId="8" fillId="0" borderId="74" xfId="0" applyFont="1" applyBorder="1" applyAlignment="1">
      <alignment horizontal="left" vertical="center"/>
    </xf>
    <xf numFmtId="0" fontId="2" fillId="0" borderId="75" xfId="0" applyFont="1" applyBorder="1"/>
    <xf numFmtId="0" fontId="7" fillId="5" borderId="76" xfId="0" applyFont="1" applyFill="1" applyBorder="1" applyAlignment="1">
      <alignment horizontal="left" vertical="center" wrapText="1"/>
    </xf>
    <xf numFmtId="0" fontId="7" fillId="5" borderId="77" xfId="0" applyFont="1" applyFill="1" applyBorder="1" applyAlignment="1">
      <alignment horizontal="left" vertical="center" wrapText="1"/>
    </xf>
    <xf numFmtId="0" fontId="6" fillId="2" borderId="78" xfId="0" applyFont="1" applyFill="1" applyBorder="1"/>
    <xf numFmtId="0" fontId="5" fillId="2" borderId="78" xfId="1" applyFill="1" applyBorder="1" applyAlignment="1"/>
    <xf numFmtId="0" fontId="6" fillId="2" borderId="78" xfId="0" applyFont="1" applyFill="1" applyBorder="1" applyAlignment="1">
      <alignment horizontal="right"/>
    </xf>
    <xf numFmtId="0" fontId="8" fillId="0" borderId="79" xfId="0" applyFont="1" applyBorder="1" applyAlignment="1">
      <alignment horizontal="left" vertical="center"/>
    </xf>
    <xf numFmtId="0" fontId="8" fillId="0" borderId="80" xfId="0" applyFont="1" applyBorder="1" applyAlignment="1">
      <alignment horizontal="left" vertical="center" wrapText="1"/>
    </xf>
    <xf numFmtId="14" fontId="8" fillId="0" borderId="80" xfId="0" applyNumberFormat="1" applyFont="1" applyBorder="1" applyAlignment="1">
      <alignment horizontal="left" vertical="center" wrapText="1"/>
    </xf>
    <xf numFmtId="0" fontId="8" fillId="0" borderId="81" xfId="0" applyFont="1" applyBorder="1" applyAlignment="1">
      <alignment horizontal="right" vertical="center" wrapText="1"/>
    </xf>
    <xf numFmtId="0" fontId="8" fillId="0" borderId="82" xfId="0" applyFont="1" applyBorder="1" applyAlignment="1">
      <alignment horizontal="right" vertical="center" wrapText="1"/>
    </xf>
    <xf numFmtId="0" fontId="8" fillId="0" borderId="83" xfId="0" applyFont="1" applyBorder="1" applyAlignment="1">
      <alignment horizontal="left" vertical="center"/>
    </xf>
    <xf numFmtId="0" fontId="8" fillId="0" borderId="84" xfId="0" applyFont="1" applyBorder="1" applyAlignment="1">
      <alignment horizontal="left" vertical="center"/>
    </xf>
    <xf numFmtId="0" fontId="8" fillId="0" borderId="85" xfId="0" applyFont="1" applyBorder="1" applyAlignment="1">
      <alignment horizontal="left" vertical="center" wrapText="1"/>
    </xf>
    <xf numFmtId="14" fontId="8" fillId="0" borderId="85" xfId="0" applyNumberFormat="1" applyFont="1" applyBorder="1" applyAlignment="1">
      <alignment horizontal="left" vertical="center" wrapText="1"/>
    </xf>
    <xf numFmtId="0" fontId="8" fillId="0" borderId="86" xfId="0" applyFont="1" applyBorder="1" applyAlignment="1">
      <alignment horizontal="right" vertical="center" wrapText="1"/>
    </xf>
    <xf numFmtId="0" fontId="18" fillId="0" borderId="40" xfId="0" applyFont="1" applyBorder="1" applyAlignment="1">
      <alignment horizontal="left" vertical="center" wrapText="1"/>
    </xf>
    <xf numFmtId="0" fontId="8" fillId="0" borderId="87" xfId="0" applyFont="1" applyBorder="1" applyAlignment="1">
      <alignment horizontal="left" vertical="center"/>
    </xf>
    <xf numFmtId="20" fontId="8" fillId="0" borderId="42" xfId="0" applyNumberFormat="1" applyFont="1" applyBorder="1" applyAlignment="1">
      <alignment horizontal="left" vertical="center" wrapText="1"/>
    </xf>
    <xf numFmtId="20" fontId="8" fillId="5" borderId="88" xfId="0" applyNumberFormat="1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right"/>
    </xf>
    <xf numFmtId="0" fontId="5" fillId="2" borderId="1" xfId="1" applyFill="1" applyBorder="1"/>
    <xf numFmtId="0" fontId="20" fillId="2" borderId="1" xfId="0" applyFont="1" applyFill="1" applyBorder="1"/>
    <xf numFmtId="0" fontId="21" fillId="2" borderId="1" xfId="0" applyFont="1" applyFill="1" applyBorder="1"/>
    <xf numFmtId="0" fontId="8" fillId="11" borderId="40" xfId="0" applyFont="1" applyFill="1" applyBorder="1" applyAlignment="1">
      <alignment horizontal="left" vertical="center" wrapText="1"/>
    </xf>
    <xf numFmtId="0" fontId="8" fillId="11" borderId="41" xfId="0" applyFont="1" applyFill="1" applyBorder="1" applyAlignment="1">
      <alignment horizontal="left" vertical="center" wrapText="1"/>
    </xf>
    <xf numFmtId="0" fontId="8" fillId="0" borderId="89" xfId="0" applyFont="1" applyBorder="1" applyAlignment="1">
      <alignment horizontal="left" vertical="center"/>
    </xf>
    <xf numFmtId="0" fontId="8" fillId="0" borderId="42" xfId="0" applyFont="1" applyBorder="1" applyAlignment="1">
      <alignment horizontal="left" vertical="center" wrapText="1"/>
    </xf>
    <xf numFmtId="0" fontId="8" fillId="5" borderId="42" xfId="0" applyFont="1" applyFill="1" applyBorder="1" applyAlignment="1">
      <alignment horizontal="left" vertical="center" wrapText="1"/>
    </xf>
    <xf numFmtId="0" fontId="8" fillId="0" borderId="90" xfId="0" applyFont="1" applyBorder="1" applyAlignment="1">
      <alignment horizontal="left" vertical="center" wrapText="1"/>
    </xf>
    <xf numFmtId="0" fontId="8" fillId="0" borderId="91" xfId="0" applyFont="1" applyBorder="1" applyAlignment="1">
      <alignment horizontal="right" vertical="center" wrapText="1"/>
    </xf>
    <xf numFmtId="0" fontId="8" fillId="5" borderId="92" xfId="0" applyFont="1" applyFill="1" applyBorder="1" applyAlignment="1">
      <alignment horizontal="left" vertical="center"/>
    </xf>
    <xf numFmtId="0" fontId="8" fillId="5" borderId="93" xfId="0" applyFont="1" applyFill="1" applyBorder="1" applyAlignment="1">
      <alignment horizontal="right" vertical="center" wrapText="1"/>
    </xf>
    <xf numFmtId="0" fontId="8" fillId="0" borderId="92" xfId="0" applyFont="1" applyBorder="1" applyAlignment="1">
      <alignment horizontal="left" vertical="center"/>
    </xf>
    <xf numFmtId="0" fontId="8" fillId="0" borderId="93" xfId="0" applyFont="1" applyBorder="1" applyAlignment="1">
      <alignment horizontal="right" vertical="center" wrapText="1"/>
    </xf>
    <xf numFmtId="0" fontId="8" fillId="5" borderId="94" xfId="0" applyFont="1" applyFill="1" applyBorder="1" applyAlignment="1">
      <alignment horizontal="left" vertical="center"/>
    </xf>
    <xf numFmtId="0" fontId="8" fillId="0" borderId="88" xfId="0" applyFont="1" applyBorder="1" applyAlignment="1">
      <alignment horizontal="left" vertical="center" wrapText="1"/>
    </xf>
    <xf numFmtId="0" fontId="8" fillId="5" borderId="88" xfId="0" applyFont="1" applyFill="1" applyBorder="1" applyAlignment="1">
      <alignment horizontal="left" vertical="center" wrapText="1"/>
    </xf>
    <xf numFmtId="0" fontId="8" fillId="5" borderId="95" xfId="0" applyFont="1" applyFill="1" applyBorder="1" applyAlignment="1">
      <alignment horizontal="right" vertical="center" wrapText="1"/>
    </xf>
    <xf numFmtId="0" fontId="8" fillId="5" borderId="96" xfId="0" applyFont="1" applyFill="1" applyBorder="1" applyAlignment="1">
      <alignment horizontal="left" vertical="center"/>
    </xf>
    <xf numFmtId="0" fontId="8" fillId="5" borderId="97" xfId="0" applyFont="1" applyFill="1" applyBorder="1" applyAlignment="1">
      <alignment horizontal="left" vertical="center" wrapText="1"/>
    </xf>
    <xf numFmtId="14" fontId="8" fillId="5" borderId="97" xfId="0" applyNumberFormat="1" applyFont="1" applyFill="1" applyBorder="1" applyAlignment="1">
      <alignment horizontal="left" vertical="center" wrapText="1"/>
    </xf>
    <xf numFmtId="20" fontId="8" fillId="5" borderId="97" xfId="0" applyNumberFormat="1" applyFont="1" applyFill="1" applyBorder="1" applyAlignment="1">
      <alignment horizontal="left" vertical="center" wrapText="1"/>
    </xf>
    <xf numFmtId="0" fontId="8" fillId="5" borderId="98" xfId="0" applyFont="1" applyFill="1" applyBorder="1" applyAlignment="1">
      <alignment horizontal="right" vertical="center" wrapText="1"/>
    </xf>
    <xf numFmtId="0" fontId="8" fillId="5" borderId="99" xfId="0" applyFont="1" applyFill="1" applyBorder="1" applyAlignment="1">
      <alignment horizontal="left" vertical="center"/>
    </xf>
    <xf numFmtId="0" fontId="8" fillId="0" borderId="97" xfId="0" applyFont="1" applyBorder="1" applyAlignment="1">
      <alignment horizontal="left" vertical="center" wrapText="1"/>
    </xf>
    <xf numFmtId="0" fontId="8" fillId="5" borderId="100" xfId="0" applyFont="1" applyFill="1" applyBorder="1" applyAlignment="1">
      <alignment horizontal="right" vertical="center" wrapText="1"/>
    </xf>
    <xf numFmtId="0" fontId="16" fillId="11" borderId="43" xfId="0" applyFont="1" applyFill="1" applyBorder="1"/>
    <xf numFmtId="0" fontId="16" fillId="11" borderId="40" xfId="0" applyFont="1" applyFill="1" applyBorder="1"/>
    <xf numFmtId="0" fontId="16" fillId="11" borderId="41" xfId="0" applyFont="1" applyFill="1" applyBorder="1"/>
    <xf numFmtId="0" fontId="16" fillId="11" borderId="80" xfId="0" applyFont="1" applyFill="1" applyBorder="1"/>
    <xf numFmtId="0" fontId="16" fillId="11" borderId="64" xfId="0" applyFont="1" applyFill="1" applyBorder="1"/>
    <xf numFmtId="0" fontId="16" fillId="11" borderId="54" xfId="0" applyFont="1" applyFill="1" applyBorder="1"/>
    <xf numFmtId="14" fontId="8" fillId="0" borderId="101" xfId="0" applyNumberFormat="1" applyFont="1" applyBorder="1" applyAlignment="1">
      <alignment horizontal="left" vertical="center" wrapText="1"/>
    </xf>
    <xf numFmtId="0" fontId="8" fillId="5" borderId="26" xfId="0" applyFont="1" applyFill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14" fontId="8" fillId="0" borderId="102" xfId="0" applyNumberFormat="1" applyFont="1" applyBorder="1" applyAlignment="1">
      <alignment horizontal="left" vertical="center" wrapText="1"/>
    </xf>
    <xf numFmtId="0" fontId="8" fillId="0" borderId="103" xfId="0" applyFont="1" applyBorder="1" applyAlignment="1">
      <alignment horizontal="left" vertical="center" wrapText="1"/>
    </xf>
    <xf numFmtId="14" fontId="8" fillId="0" borderId="104" xfId="0" applyNumberFormat="1" applyFont="1" applyBorder="1" applyAlignment="1">
      <alignment horizontal="left" vertical="center" wrapText="1"/>
    </xf>
    <xf numFmtId="0" fontId="8" fillId="5" borderId="105" xfId="0" applyFont="1" applyFill="1" applyBorder="1" applyAlignment="1">
      <alignment horizontal="left" vertical="center" wrapText="1"/>
    </xf>
    <xf numFmtId="0" fontId="8" fillId="0" borderId="89" xfId="0" applyFont="1" applyBorder="1" applyAlignment="1">
      <alignment horizontal="left" vertical="center" wrapText="1"/>
    </xf>
    <xf numFmtId="0" fontId="8" fillId="5" borderId="92" xfId="0" applyFont="1" applyFill="1" applyBorder="1" applyAlignment="1">
      <alignment horizontal="left" vertical="center" wrapText="1"/>
    </xf>
    <xf numFmtId="0" fontId="8" fillId="0" borderId="92" xfId="0" applyFont="1" applyBorder="1" applyAlignment="1">
      <alignment horizontal="left" vertical="center" wrapText="1"/>
    </xf>
    <xf numFmtId="0" fontId="8" fillId="5" borderId="94" xfId="0" applyFont="1" applyFill="1" applyBorder="1" applyAlignment="1">
      <alignment horizontal="left" vertical="center" wrapText="1"/>
    </xf>
    <xf numFmtId="0" fontId="8" fillId="5" borderId="83" xfId="0" applyFont="1" applyFill="1" applyBorder="1" applyAlignment="1">
      <alignment horizontal="left" vertical="center"/>
    </xf>
    <xf numFmtId="0" fontId="8" fillId="5" borderId="84" xfId="0" applyFont="1" applyFill="1" applyBorder="1" applyAlignment="1">
      <alignment horizontal="left" vertical="center"/>
    </xf>
    <xf numFmtId="14" fontId="8" fillId="0" borderId="106" xfId="0" applyNumberFormat="1" applyFont="1" applyBorder="1" applyAlignment="1">
      <alignment horizontal="left" vertical="center" wrapText="1"/>
    </xf>
    <xf numFmtId="0" fontId="8" fillId="5" borderId="107" xfId="0" applyFont="1" applyFill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4" xfId="0" applyFont="1" applyBorder="1" applyAlignment="1">
      <alignment horizontal="right" vertical="center" wrapText="1"/>
    </xf>
    <xf numFmtId="20" fontId="16" fillId="0" borderId="20" xfId="0" applyNumberFormat="1" applyFont="1" applyBorder="1" applyAlignment="1">
      <alignment horizontal="left" vertical="center" wrapText="1"/>
    </xf>
    <xf numFmtId="20" fontId="16" fillId="5" borderId="2" xfId="0" applyNumberFormat="1" applyFont="1" applyFill="1" applyBorder="1" applyAlignment="1">
      <alignment horizontal="left" vertical="center" wrapText="1"/>
    </xf>
    <xf numFmtId="20" fontId="16" fillId="0" borderId="2" xfId="0" applyNumberFormat="1" applyFont="1" applyBorder="1" applyAlignment="1">
      <alignment horizontal="left" vertical="center" wrapText="1"/>
    </xf>
    <xf numFmtId="20" fontId="16" fillId="5" borderId="3" xfId="0" applyNumberFormat="1" applyFont="1" applyFill="1" applyBorder="1" applyAlignment="1">
      <alignment horizontal="left" vertical="center" wrapText="1"/>
    </xf>
    <xf numFmtId="20" fontId="16" fillId="0" borderId="43" xfId="0" applyNumberFormat="1" applyFont="1" applyBorder="1" applyAlignment="1">
      <alignment horizontal="left" vertical="center" wrapText="1"/>
    </xf>
    <xf numFmtId="20" fontId="16" fillId="0" borderId="40" xfId="0" applyNumberFormat="1" applyFont="1" applyBorder="1" applyAlignment="1">
      <alignment horizontal="left" vertical="center" wrapText="1"/>
    </xf>
    <xf numFmtId="20" fontId="16" fillId="0" borderId="41" xfId="0" applyNumberFormat="1" applyFont="1" applyBorder="1" applyAlignment="1">
      <alignment horizontal="left" vertical="center" wrapText="1"/>
    </xf>
    <xf numFmtId="20" fontId="16" fillId="0" borderId="54" xfId="0" applyNumberFormat="1" applyFont="1" applyBorder="1" applyAlignment="1">
      <alignment horizontal="left" vertical="center" wrapText="1"/>
    </xf>
    <xf numFmtId="0" fontId="16" fillId="0" borderId="20" xfId="0" applyFont="1" applyBorder="1" applyAlignment="1">
      <alignment horizontal="left" vertical="center" wrapText="1"/>
    </xf>
    <xf numFmtId="14" fontId="16" fillId="0" borderId="20" xfId="0" applyNumberFormat="1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14" fontId="16" fillId="0" borderId="4" xfId="0" applyNumberFormat="1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14" fontId="16" fillId="0" borderId="36" xfId="0" applyNumberFormat="1" applyFont="1" applyBorder="1" applyAlignment="1">
      <alignment horizontal="left" vertical="center" wrapText="1"/>
    </xf>
    <xf numFmtId="0" fontId="8" fillId="0" borderId="96" xfId="0" applyFont="1" applyBorder="1" applyAlignment="1">
      <alignment horizontal="left" vertical="center"/>
    </xf>
    <xf numFmtId="14" fontId="8" fillId="0" borderId="97" xfId="0" applyNumberFormat="1" applyFont="1" applyBorder="1" applyAlignment="1">
      <alignment horizontal="left" vertical="center" wrapText="1"/>
    </xf>
    <xf numFmtId="0" fontId="8" fillId="0" borderId="98" xfId="0" applyFont="1" applyBorder="1" applyAlignment="1">
      <alignment horizontal="right" vertical="center" wrapText="1"/>
    </xf>
    <xf numFmtId="0" fontId="20" fillId="2" borderId="78" xfId="0" applyFont="1" applyFill="1" applyBorder="1"/>
    <xf numFmtId="0" fontId="5" fillId="2" borderId="78" xfId="1" applyFill="1" applyBorder="1"/>
    <xf numFmtId="0" fontId="22" fillId="0" borderId="20" xfId="0" applyFont="1" applyBorder="1" applyAlignment="1">
      <alignment horizontal="left" vertical="center" wrapText="1"/>
    </xf>
    <xf numFmtId="0" fontId="22" fillId="0" borderId="2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 wrapText="1"/>
    </xf>
    <xf numFmtId="20" fontId="22" fillId="0" borderId="2" xfId="0" applyNumberFormat="1" applyFont="1" applyBorder="1" applyAlignment="1">
      <alignment horizontal="left" vertical="center" wrapText="1"/>
    </xf>
    <xf numFmtId="20" fontId="22" fillId="0" borderId="3" xfId="0" applyNumberFormat="1" applyFont="1" applyBorder="1" applyAlignment="1">
      <alignment horizontal="left" vertical="center" wrapText="1"/>
    </xf>
    <xf numFmtId="0" fontId="22" fillId="0" borderId="97" xfId="0" applyFont="1" applyBorder="1" applyAlignment="1">
      <alignment horizontal="left" vertical="center" wrapText="1"/>
    </xf>
    <xf numFmtId="20" fontId="22" fillId="0" borderId="97" xfId="0" applyNumberFormat="1" applyFont="1" applyBorder="1" applyAlignment="1">
      <alignment horizontal="left" vertical="center" wrapText="1"/>
    </xf>
    <xf numFmtId="0" fontId="22" fillId="0" borderId="4" xfId="0" applyFont="1" applyBorder="1" applyAlignment="1">
      <alignment horizontal="left" vertical="center" wrapText="1"/>
    </xf>
    <xf numFmtId="0" fontId="6" fillId="0" borderId="15" xfId="0" applyFont="1" applyBorder="1"/>
    <xf numFmtId="0" fontId="22" fillId="5" borderId="2" xfId="0" applyFont="1" applyFill="1" applyBorder="1" applyAlignment="1">
      <alignment horizontal="left" vertical="center" wrapText="1"/>
    </xf>
    <xf numFmtId="0" fontId="22" fillId="5" borderId="3" xfId="0" applyFont="1" applyFill="1" applyBorder="1" applyAlignment="1">
      <alignment horizontal="left" vertical="center" wrapText="1"/>
    </xf>
    <xf numFmtId="20" fontId="22" fillId="0" borderId="4" xfId="0" applyNumberFormat="1" applyFont="1" applyBorder="1" applyAlignment="1">
      <alignment horizontal="left" vertical="center" wrapText="1"/>
    </xf>
    <xf numFmtId="0" fontId="22" fillId="5" borderId="97" xfId="0" applyFont="1" applyFill="1" applyBorder="1" applyAlignment="1">
      <alignment horizontal="left" vertical="center" wrapText="1"/>
    </xf>
    <xf numFmtId="20" fontId="22" fillId="0" borderId="36" xfId="0" applyNumberFormat="1" applyFont="1" applyBorder="1" applyAlignment="1">
      <alignment horizontal="left" vertical="center" wrapText="1"/>
    </xf>
    <xf numFmtId="14" fontId="22" fillId="5" borderId="3" xfId="0" applyNumberFormat="1" applyFont="1" applyFill="1" applyBorder="1" applyAlignment="1">
      <alignment horizontal="left" vertical="center" wrapText="1"/>
    </xf>
    <xf numFmtId="14" fontId="8" fillId="0" borderId="42" xfId="0" applyNumberFormat="1" applyFont="1" applyBorder="1" applyAlignment="1">
      <alignment horizontal="left" vertical="center" wrapText="1"/>
    </xf>
    <xf numFmtId="14" fontId="22" fillId="0" borderId="39" xfId="0" applyNumberFormat="1" applyFont="1" applyBorder="1" applyAlignment="1">
      <alignment horizontal="left" vertical="center" wrapText="1"/>
    </xf>
    <xf numFmtId="20" fontId="18" fillId="0" borderId="4" xfId="0" applyNumberFormat="1" applyFont="1" applyBorder="1" applyAlignment="1">
      <alignment horizontal="left" vertical="center" wrapText="1"/>
    </xf>
    <xf numFmtId="20" fontId="18" fillId="0" borderId="2" xfId="0" applyNumberFormat="1" applyFont="1" applyBorder="1" applyAlignment="1">
      <alignment horizontal="left" vertical="center" wrapText="1"/>
    </xf>
    <xf numFmtId="20" fontId="18" fillId="0" borderId="3" xfId="0" applyNumberFormat="1" applyFont="1" applyBorder="1" applyAlignment="1">
      <alignment horizontal="left" vertical="center" wrapText="1"/>
    </xf>
    <xf numFmtId="20" fontId="18" fillId="5" borderId="2" xfId="0" applyNumberFormat="1" applyFont="1" applyFill="1" applyBorder="1" applyAlignment="1">
      <alignment horizontal="left" vertical="center" wrapText="1"/>
    </xf>
    <xf numFmtId="20" fontId="18" fillId="5" borderId="3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6" fillId="0" borderId="1" xfId="0" applyFont="1" applyBorder="1"/>
    <xf numFmtId="0" fontId="20" fillId="0" borderId="1" xfId="0" applyFont="1" applyBorder="1"/>
    <xf numFmtId="0" fontId="5" fillId="0" borderId="1" xfId="1" applyFill="1" applyBorder="1"/>
    <xf numFmtId="0" fontId="10" fillId="0" borderId="5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10" fillId="0" borderId="7" xfId="0" applyFont="1" applyBorder="1" applyAlignment="1">
      <alignment horizontal="left"/>
    </xf>
  </cellXfs>
  <cellStyles count="4">
    <cellStyle name="Hyperkobling" xfId="1" builtinId="8"/>
    <cellStyle name="Hyperkobling 2" xfId="3" xr:uid="{CE058D5C-4AF0-44B5-9F78-234BEE3A113D}"/>
    <cellStyle name="Normal" xfId="0" builtinId="0"/>
    <cellStyle name="Normal 2" xfId="2" xr:uid="{736C81A2-B007-4F9A-957B-8E6D369766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16</xdr:row>
      <xdr:rowOff>88900</xdr:rowOff>
    </xdr:from>
    <xdr:to>
      <xdr:col>3</xdr:col>
      <xdr:colOff>596900</xdr:colOff>
      <xdr:row>16</xdr:row>
      <xdr:rowOff>101600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54F9BEC4-2E04-9D63-2AAE-19024CD419A1}"/>
            </a:ext>
          </a:extLst>
        </xdr:cNvPr>
        <xdr:cNvCxnSpPr/>
      </xdr:nvCxnSpPr>
      <xdr:spPr>
        <a:xfrm>
          <a:off x="209550" y="3035300"/>
          <a:ext cx="3498850" cy="12700"/>
        </a:xfrm>
        <a:prstGeom prst="line">
          <a:avLst/>
        </a:prstGeom>
        <a:ln>
          <a:solidFill>
            <a:srgbClr val="FF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15</xdr:col>
      <xdr:colOff>360247</xdr:colOff>
      <xdr:row>15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7C3556F-9843-1E4C-BD22-AB0FFA0BC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9504246" cy="2787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mailto:hsil.bordtennis@nif.idrett.no" TargetMode="External"/><Relationship Id="rId1" Type="http://schemas.openxmlformats.org/officeDocument/2006/relationships/hyperlink" Target="mailto:camillaqing@gmail.com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knut.andersen@jungheinrich.no" TargetMode="External"/><Relationship Id="rId2" Type="http://schemas.openxmlformats.org/officeDocument/2006/relationships/hyperlink" Target="mailto:Havard@halsteinli.no" TargetMode="External"/><Relationship Id="rId1" Type="http://schemas.openxmlformats.org/officeDocument/2006/relationships/hyperlink" Target="mailto:damianhotg@gmail.com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johannes.jellum@gmail.com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mailto:gunnar71@online.no" TargetMode="External"/><Relationship Id="rId1" Type="http://schemas.openxmlformats.org/officeDocument/2006/relationships/hyperlink" Target="mailto:t.a.kramer-olsen@admin.uio.n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mailto:sondre.wassas@gmail.com%20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mailto:unni.halvorsen1@outlook.com" TargetMode="External"/><Relationship Id="rId1" Type="http://schemas.openxmlformats.org/officeDocument/2006/relationships/hyperlink" Target="mailto:kristoffer.persson@pwc.com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tomarildheier@gmail.com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hyperlink" Target="mailto:tomnie123@outlook.com" TargetMode="External"/><Relationship Id="rId1" Type="http://schemas.openxmlformats.org/officeDocument/2006/relationships/hyperlink" Target="mailto:stokstadsofie@gmail.com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hyperlink" Target="mailto:kristoffer.united94@outlook.com" TargetMode="External"/><Relationship Id="rId1" Type="http://schemas.openxmlformats.org/officeDocument/2006/relationships/hyperlink" Target="mailto:gumas79@iclou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8DF49-FA5F-4071-B45F-7CFE805F7A08}">
  <sheetPr>
    <tabColor rgb="FFFFC000"/>
  </sheetPr>
  <dimension ref="A1:P60"/>
  <sheetViews>
    <sheetView zoomScaleNormal="100" workbookViewId="0">
      <selection activeCell="B7" sqref="B7"/>
    </sheetView>
  </sheetViews>
  <sheetFormatPr baseColWidth="10" defaultColWidth="10.86328125" defaultRowHeight="14.25" x14ac:dyDescent="0.45"/>
  <cols>
    <col min="1" max="1" width="11.59765625" bestFit="1" customWidth="1"/>
    <col min="2" max="2" width="22.1328125" bestFit="1" customWidth="1"/>
    <col min="3" max="3" width="10.86328125" customWidth="1"/>
    <col min="4" max="4" width="10.3984375" style="1" customWidth="1"/>
    <col min="5" max="5" width="8.59765625" style="1" hidden="1" customWidth="1"/>
    <col min="6" max="8" width="0" style="1" hidden="1" customWidth="1"/>
    <col min="9" max="9" width="8.1328125" style="1" customWidth="1"/>
    <col min="10" max="10" width="20.73046875" bestFit="1" customWidth="1"/>
    <col min="11" max="11" width="11.59765625" customWidth="1"/>
    <col min="12" max="12" width="8.59765625" style="1" customWidth="1"/>
    <col min="13" max="13" width="8.59765625" style="1" hidden="1" customWidth="1"/>
    <col min="14" max="15" width="10.86328125" style="1" hidden="1" customWidth="1"/>
    <col min="16" max="16" width="9.1328125" style="2" hidden="1" customWidth="1"/>
  </cols>
  <sheetData>
    <row r="1" spans="1:16" x14ac:dyDescent="0.45">
      <c r="A1" t="s">
        <v>0</v>
      </c>
      <c r="B1" t="s">
        <v>1</v>
      </c>
      <c r="C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/>
      <c r="J1" s="1" t="s">
        <v>1</v>
      </c>
      <c r="K1" s="2" t="s">
        <v>2</v>
      </c>
      <c r="L1" s="1" t="s">
        <v>3</v>
      </c>
      <c r="M1" s="1" t="s">
        <v>4</v>
      </c>
      <c r="N1" s="1" t="s">
        <v>5</v>
      </c>
      <c r="O1" s="1" t="s">
        <v>6</v>
      </c>
      <c r="P1" s="2" t="s">
        <v>7</v>
      </c>
    </row>
    <row r="2" spans="1:16" x14ac:dyDescent="0.45">
      <c r="A2">
        <v>1</v>
      </c>
      <c r="B2" t="s">
        <v>8</v>
      </c>
      <c r="C2" t="s">
        <v>9</v>
      </c>
      <c r="D2" s="1" t="s">
        <v>10</v>
      </c>
      <c r="F2" s="1" t="s">
        <v>11</v>
      </c>
      <c r="G2" s="1">
        <v>0</v>
      </c>
      <c r="I2" s="3"/>
      <c r="J2" t="s">
        <v>12</v>
      </c>
      <c r="K2" t="s">
        <v>13</v>
      </c>
      <c r="L2" s="1" t="s">
        <v>10</v>
      </c>
      <c r="N2" s="1" t="s">
        <v>11</v>
      </c>
      <c r="O2" s="1">
        <v>0</v>
      </c>
      <c r="P2"/>
    </row>
    <row r="3" spans="1:16" x14ac:dyDescent="0.45">
      <c r="A3">
        <v>2</v>
      </c>
      <c r="B3" t="s">
        <v>14</v>
      </c>
      <c r="C3" t="s">
        <v>9</v>
      </c>
      <c r="D3" s="1" t="s">
        <v>15</v>
      </c>
      <c r="F3" s="1" t="s">
        <v>11</v>
      </c>
      <c r="G3" s="1">
        <v>0</v>
      </c>
      <c r="I3" s="3"/>
      <c r="J3" t="s">
        <v>16</v>
      </c>
      <c r="K3" t="s">
        <v>13</v>
      </c>
      <c r="L3" s="1" t="s">
        <v>10</v>
      </c>
      <c r="N3" s="1" t="s">
        <v>17</v>
      </c>
      <c r="O3" s="1">
        <v>8</v>
      </c>
      <c r="P3"/>
    </row>
    <row r="4" spans="1:16" x14ac:dyDescent="0.45">
      <c r="A4">
        <v>3</v>
      </c>
      <c r="B4" t="s">
        <v>18</v>
      </c>
      <c r="C4" t="s">
        <v>9</v>
      </c>
      <c r="D4" s="1" t="s">
        <v>15</v>
      </c>
      <c r="F4" s="1" t="s">
        <v>17</v>
      </c>
      <c r="G4" s="1">
        <v>8</v>
      </c>
      <c r="I4" s="3"/>
      <c r="J4" t="s">
        <v>19</v>
      </c>
      <c r="K4" t="s">
        <v>13</v>
      </c>
      <c r="L4" s="1" t="s">
        <v>20</v>
      </c>
      <c r="N4" s="1" t="s">
        <v>17</v>
      </c>
      <c r="O4" s="1">
        <v>8</v>
      </c>
      <c r="P4"/>
    </row>
    <row r="5" spans="1:16" x14ac:dyDescent="0.45">
      <c r="A5">
        <v>4</v>
      </c>
      <c r="B5" t="s">
        <v>21</v>
      </c>
      <c r="C5" t="s">
        <v>9</v>
      </c>
      <c r="D5" s="1" t="s">
        <v>22</v>
      </c>
      <c r="F5" s="1" t="s">
        <v>17</v>
      </c>
      <c r="G5" s="1">
        <v>4</v>
      </c>
      <c r="I5" s="3"/>
      <c r="J5" t="s">
        <v>23</v>
      </c>
      <c r="K5" t="s">
        <v>13</v>
      </c>
      <c r="L5" s="1" t="s">
        <v>22</v>
      </c>
      <c r="N5" s="1" t="s">
        <v>17</v>
      </c>
      <c r="O5" s="1">
        <v>8</v>
      </c>
      <c r="P5"/>
    </row>
    <row r="6" spans="1:16" x14ac:dyDescent="0.45">
      <c r="A6">
        <v>5</v>
      </c>
      <c r="B6" t="s">
        <v>24</v>
      </c>
      <c r="C6" t="s">
        <v>9</v>
      </c>
      <c r="D6" s="1" t="s">
        <v>10</v>
      </c>
      <c r="F6" s="1" t="s">
        <v>11</v>
      </c>
      <c r="G6" s="1">
        <v>0</v>
      </c>
      <c r="I6" s="3"/>
      <c r="J6" t="s">
        <v>25</v>
      </c>
      <c r="K6" t="s">
        <v>13</v>
      </c>
      <c r="L6" s="1" t="s">
        <v>22</v>
      </c>
      <c r="N6" s="1" t="s">
        <v>11</v>
      </c>
      <c r="O6" s="1">
        <v>0</v>
      </c>
    </row>
    <row r="7" spans="1:16" x14ac:dyDescent="0.45">
      <c r="A7">
        <v>6</v>
      </c>
      <c r="B7" t="s">
        <v>26</v>
      </c>
      <c r="C7" t="s">
        <v>9</v>
      </c>
      <c r="D7" s="1" t="s">
        <v>20</v>
      </c>
      <c r="F7" s="1" t="s">
        <v>11</v>
      </c>
      <c r="G7" s="1">
        <v>0</v>
      </c>
      <c r="I7" s="3"/>
      <c r="J7" t="s">
        <v>27</v>
      </c>
      <c r="K7" t="s">
        <v>13</v>
      </c>
      <c r="L7" s="1" t="s">
        <v>10</v>
      </c>
      <c r="N7" s="1" t="s">
        <v>11</v>
      </c>
      <c r="O7" s="1">
        <v>0</v>
      </c>
    </row>
    <row r="8" spans="1:16" x14ac:dyDescent="0.45">
      <c r="A8">
        <v>7</v>
      </c>
      <c r="B8" t="s">
        <v>28</v>
      </c>
      <c r="C8" t="s">
        <v>9</v>
      </c>
      <c r="D8" s="1" t="s">
        <v>15</v>
      </c>
      <c r="F8" s="1" t="s">
        <v>29</v>
      </c>
      <c r="G8" s="1">
        <v>0</v>
      </c>
      <c r="I8" s="3"/>
      <c r="J8" t="s">
        <v>30</v>
      </c>
      <c r="K8" t="s">
        <v>13</v>
      </c>
      <c r="L8" s="1" t="s">
        <v>15</v>
      </c>
      <c r="N8" s="1" t="s">
        <v>11</v>
      </c>
      <c r="O8" s="1">
        <v>0</v>
      </c>
      <c r="P8"/>
    </row>
    <row r="9" spans="1:16" x14ac:dyDescent="0.45">
      <c r="A9">
        <v>8</v>
      </c>
      <c r="B9" t="s">
        <v>31</v>
      </c>
      <c r="C9" t="s">
        <v>9</v>
      </c>
      <c r="D9" s="1" t="s">
        <v>10</v>
      </c>
      <c r="F9" s="1" t="s">
        <v>29</v>
      </c>
      <c r="G9" s="1">
        <v>0</v>
      </c>
      <c r="I9" s="3"/>
      <c r="J9" t="s">
        <v>32</v>
      </c>
      <c r="K9" t="s">
        <v>13</v>
      </c>
      <c r="L9" s="1" t="s">
        <v>22</v>
      </c>
      <c r="N9" s="1" t="s">
        <v>11</v>
      </c>
      <c r="O9" s="1">
        <v>0</v>
      </c>
      <c r="P9"/>
    </row>
    <row r="10" spans="1:16" x14ac:dyDescent="0.45">
      <c r="A10">
        <v>9</v>
      </c>
      <c r="B10" t="s">
        <v>33</v>
      </c>
      <c r="C10" t="s">
        <v>9</v>
      </c>
      <c r="D10" s="1" t="s">
        <v>22</v>
      </c>
      <c r="F10" s="1" t="s">
        <v>29</v>
      </c>
      <c r="G10" s="1">
        <v>0</v>
      </c>
      <c r="I10" s="3"/>
      <c r="J10" t="s">
        <v>34</v>
      </c>
      <c r="K10" t="s">
        <v>13</v>
      </c>
      <c r="L10" s="1" t="s">
        <v>15</v>
      </c>
      <c r="N10" s="1" t="s">
        <v>11</v>
      </c>
      <c r="O10" s="1">
        <v>0</v>
      </c>
    </row>
    <row r="11" spans="1:16" x14ac:dyDescent="0.45">
      <c r="A11">
        <v>10</v>
      </c>
      <c r="B11" t="s">
        <v>35</v>
      </c>
      <c r="C11" t="s">
        <v>9</v>
      </c>
      <c r="D11" s="1" t="s">
        <v>20</v>
      </c>
      <c r="F11" s="1" t="s">
        <v>11</v>
      </c>
      <c r="G11" s="1">
        <v>0</v>
      </c>
      <c r="I11" s="3"/>
      <c r="J11" t="s">
        <v>36</v>
      </c>
      <c r="K11" t="s">
        <v>13</v>
      </c>
      <c r="L11" s="1" t="s">
        <v>22</v>
      </c>
      <c r="N11" s="1" t="s">
        <v>29</v>
      </c>
      <c r="O11" s="1">
        <v>0</v>
      </c>
      <c r="P11"/>
    </row>
    <row r="12" spans="1:16" x14ac:dyDescent="0.45">
      <c r="A12">
        <v>11</v>
      </c>
      <c r="B12" t="s">
        <v>37</v>
      </c>
      <c r="C12" t="s">
        <v>9</v>
      </c>
      <c r="D12" s="1" t="s">
        <v>15</v>
      </c>
      <c r="F12" s="1" t="s">
        <v>11</v>
      </c>
      <c r="G12" s="1">
        <v>0</v>
      </c>
      <c r="I12" s="3"/>
      <c r="J12" t="s">
        <v>38</v>
      </c>
      <c r="K12" t="s">
        <v>13</v>
      </c>
      <c r="L12" s="1" t="s">
        <v>10</v>
      </c>
      <c r="N12" s="1" t="s">
        <v>29</v>
      </c>
      <c r="O12" s="1">
        <v>0</v>
      </c>
    </row>
    <row r="13" spans="1:16" x14ac:dyDescent="0.45">
      <c r="A13">
        <v>12</v>
      </c>
      <c r="B13" t="s">
        <v>39</v>
      </c>
      <c r="C13" t="s">
        <v>9</v>
      </c>
      <c r="D13" s="1" t="s">
        <v>10</v>
      </c>
      <c r="F13" s="1" t="s">
        <v>17</v>
      </c>
      <c r="G13" s="1">
        <v>8</v>
      </c>
      <c r="I13" s="3"/>
      <c r="J13" t="s">
        <v>40</v>
      </c>
      <c r="K13" t="s">
        <v>13</v>
      </c>
      <c r="L13" s="1" t="s">
        <v>20</v>
      </c>
      <c r="N13" s="1" t="s">
        <v>11</v>
      </c>
      <c r="O13" s="1">
        <v>0</v>
      </c>
      <c r="P13"/>
    </row>
    <row r="14" spans="1:16" x14ac:dyDescent="0.45">
      <c r="A14">
        <v>13</v>
      </c>
      <c r="B14" t="s">
        <v>41</v>
      </c>
      <c r="C14" t="s">
        <v>9</v>
      </c>
      <c r="D14" s="1" t="s">
        <v>22</v>
      </c>
      <c r="F14" s="1" t="s">
        <v>17</v>
      </c>
      <c r="G14" s="1">
        <v>8</v>
      </c>
      <c r="I14" s="3"/>
      <c r="J14" t="s">
        <v>42</v>
      </c>
      <c r="K14" t="s">
        <v>13</v>
      </c>
      <c r="L14" s="1" t="s">
        <v>20</v>
      </c>
      <c r="N14" s="1" t="s">
        <v>11</v>
      </c>
      <c r="O14" s="1">
        <v>0</v>
      </c>
      <c r="P14"/>
    </row>
    <row r="15" spans="1:16" x14ac:dyDescent="0.45">
      <c r="A15">
        <v>14</v>
      </c>
      <c r="B15" t="s">
        <v>43</v>
      </c>
      <c r="C15" t="s">
        <v>9</v>
      </c>
      <c r="D15" s="1" t="s">
        <v>22</v>
      </c>
      <c r="F15" s="1" t="s">
        <v>17</v>
      </c>
      <c r="G15" s="1">
        <v>8</v>
      </c>
      <c r="I15" s="3"/>
      <c r="J15" t="s">
        <v>44</v>
      </c>
      <c r="K15" t="s">
        <v>13</v>
      </c>
      <c r="L15" s="1" t="s">
        <v>15</v>
      </c>
      <c r="N15" s="1" t="s">
        <v>17</v>
      </c>
      <c r="O15" s="1">
        <v>8</v>
      </c>
      <c r="P15"/>
    </row>
    <row r="16" spans="1:16" x14ac:dyDescent="0.45">
      <c r="A16">
        <v>15</v>
      </c>
      <c r="B16" t="s">
        <v>45</v>
      </c>
      <c r="C16" t="s">
        <v>9</v>
      </c>
      <c r="D16" s="1" t="s">
        <v>15</v>
      </c>
      <c r="F16" s="1" t="s">
        <v>17</v>
      </c>
      <c r="G16" s="1" t="s">
        <v>46</v>
      </c>
      <c r="I16" s="3"/>
      <c r="J16" t="s">
        <v>47</v>
      </c>
      <c r="K16" t="s">
        <v>13</v>
      </c>
      <c r="L16" s="1" t="s">
        <v>20</v>
      </c>
      <c r="N16" s="1" t="s">
        <v>17</v>
      </c>
      <c r="O16" s="1">
        <v>8</v>
      </c>
      <c r="P16"/>
    </row>
    <row r="17" spans="1:16" x14ac:dyDescent="0.45">
      <c r="A17" s="55">
        <v>16</v>
      </c>
      <c r="B17" s="55" t="s">
        <v>48</v>
      </c>
      <c r="C17" s="55" t="s">
        <v>9</v>
      </c>
      <c r="D17" s="69" t="s">
        <v>15</v>
      </c>
      <c r="F17" s="1" t="s">
        <v>11</v>
      </c>
      <c r="G17" s="1">
        <v>0</v>
      </c>
      <c r="I17" s="3"/>
      <c r="J17" t="s">
        <v>49</v>
      </c>
      <c r="K17" t="s">
        <v>13</v>
      </c>
      <c r="L17" s="1" t="s">
        <v>20</v>
      </c>
      <c r="N17" s="1" t="s">
        <v>11</v>
      </c>
      <c r="O17" s="1">
        <v>0</v>
      </c>
      <c r="P17"/>
    </row>
    <row r="18" spans="1:16" x14ac:dyDescent="0.45">
      <c r="A18">
        <v>17</v>
      </c>
      <c r="B18" t="s">
        <v>50</v>
      </c>
      <c r="C18" t="s">
        <v>9</v>
      </c>
      <c r="D18" s="1" t="s">
        <v>22</v>
      </c>
      <c r="F18" s="1" t="s">
        <v>11</v>
      </c>
      <c r="G18" s="1">
        <v>0</v>
      </c>
      <c r="I18" s="3"/>
      <c r="J18" t="s">
        <v>51</v>
      </c>
      <c r="K18" t="s">
        <v>13</v>
      </c>
      <c r="L18" s="1" t="s">
        <v>20</v>
      </c>
      <c r="N18" s="1" t="s">
        <v>17</v>
      </c>
      <c r="O18" s="1">
        <v>4</v>
      </c>
      <c r="P18"/>
    </row>
    <row r="19" spans="1:16" x14ac:dyDescent="0.45">
      <c r="A19">
        <v>18</v>
      </c>
      <c r="B19" t="s">
        <v>52</v>
      </c>
      <c r="C19" t="s">
        <v>9</v>
      </c>
      <c r="D19" s="1" t="s">
        <v>10</v>
      </c>
      <c r="F19" s="1" t="s">
        <v>17</v>
      </c>
      <c r="G19" s="1">
        <v>8</v>
      </c>
      <c r="I19" s="3"/>
      <c r="J19" t="s">
        <v>53</v>
      </c>
      <c r="K19" t="s">
        <v>13</v>
      </c>
      <c r="L19" s="1" t="s">
        <v>20</v>
      </c>
      <c r="N19" s="1" t="s">
        <v>11</v>
      </c>
      <c r="O19" s="1">
        <v>0</v>
      </c>
    </row>
    <row r="20" spans="1:16" x14ac:dyDescent="0.45">
      <c r="A20">
        <v>19</v>
      </c>
      <c r="B20" t="s">
        <v>54</v>
      </c>
      <c r="C20" t="s">
        <v>9</v>
      </c>
      <c r="D20" s="1" t="s">
        <v>15</v>
      </c>
      <c r="F20" s="1" t="s">
        <v>17</v>
      </c>
      <c r="G20" s="1">
        <v>8</v>
      </c>
      <c r="I20" s="3"/>
      <c r="J20" t="s">
        <v>55</v>
      </c>
      <c r="K20" t="s">
        <v>13</v>
      </c>
      <c r="L20" s="1" t="s">
        <v>22</v>
      </c>
      <c r="N20" s="1" t="s">
        <v>17</v>
      </c>
      <c r="O20" s="1">
        <v>8</v>
      </c>
      <c r="P20"/>
    </row>
    <row r="21" spans="1:16" x14ac:dyDescent="0.45">
      <c r="A21">
        <v>20</v>
      </c>
      <c r="B21" t="s">
        <v>56</v>
      </c>
      <c r="C21" t="s">
        <v>9</v>
      </c>
      <c r="D21" s="1" t="s">
        <v>20</v>
      </c>
      <c r="F21" s="1" t="s">
        <v>17</v>
      </c>
      <c r="G21" s="1">
        <v>8</v>
      </c>
      <c r="I21" s="3"/>
      <c r="J21" t="s">
        <v>57</v>
      </c>
      <c r="K21" t="s">
        <v>13</v>
      </c>
      <c r="L21" s="1" t="s">
        <v>10</v>
      </c>
      <c r="N21" s="1" t="s">
        <v>17</v>
      </c>
      <c r="O21" s="1">
        <v>8</v>
      </c>
    </row>
    <row r="22" spans="1:16" x14ac:dyDescent="0.45">
      <c r="A22">
        <v>21</v>
      </c>
      <c r="B22" t="s">
        <v>58</v>
      </c>
      <c r="C22" t="s">
        <v>9</v>
      </c>
      <c r="D22" s="1" t="s">
        <v>10</v>
      </c>
      <c r="F22" s="1" t="s">
        <v>17</v>
      </c>
      <c r="G22" s="1">
        <v>8</v>
      </c>
      <c r="I22" s="3"/>
      <c r="J22" t="s">
        <v>59</v>
      </c>
      <c r="K22" t="s">
        <v>13</v>
      </c>
      <c r="L22" s="1" t="s">
        <v>10</v>
      </c>
      <c r="N22" s="1" t="s">
        <v>11</v>
      </c>
      <c r="O22" s="1">
        <v>0</v>
      </c>
      <c r="P22"/>
    </row>
    <row r="23" spans="1:16" x14ac:dyDescent="0.45">
      <c r="A23">
        <v>22</v>
      </c>
      <c r="B23" t="s">
        <v>60</v>
      </c>
      <c r="C23" t="s">
        <v>9</v>
      </c>
      <c r="D23" s="1" t="s">
        <v>22</v>
      </c>
      <c r="F23" s="1" t="s">
        <v>11</v>
      </c>
      <c r="G23" s="1">
        <v>0</v>
      </c>
      <c r="I23" s="3"/>
      <c r="J23" t="s">
        <v>61</v>
      </c>
      <c r="K23" t="s">
        <v>13</v>
      </c>
      <c r="L23" s="1" t="s">
        <v>20</v>
      </c>
      <c r="N23" s="1" t="s">
        <v>17</v>
      </c>
      <c r="O23" s="1">
        <v>16</v>
      </c>
      <c r="P23"/>
    </row>
    <row r="24" spans="1:16" x14ac:dyDescent="0.45">
      <c r="A24">
        <v>23</v>
      </c>
      <c r="B24" t="s">
        <v>62</v>
      </c>
      <c r="C24" t="s">
        <v>9</v>
      </c>
      <c r="D24" s="1" t="s">
        <v>22</v>
      </c>
      <c r="F24" s="1" t="s">
        <v>17</v>
      </c>
      <c r="G24" s="1">
        <v>16</v>
      </c>
      <c r="I24" s="3"/>
      <c r="J24" t="s">
        <v>63</v>
      </c>
      <c r="K24" t="s">
        <v>13</v>
      </c>
      <c r="L24" s="1" t="s">
        <v>15</v>
      </c>
      <c r="N24" s="1" t="s">
        <v>11</v>
      </c>
      <c r="O24" s="1">
        <v>0</v>
      </c>
      <c r="P24"/>
    </row>
    <row r="25" spans="1:16" x14ac:dyDescent="0.45">
      <c r="A25">
        <v>24</v>
      </c>
      <c r="B25" t="s">
        <v>64</v>
      </c>
      <c r="C25" t="s">
        <v>9</v>
      </c>
      <c r="D25" s="1" t="s">
        <v>20</v>
      </c>
      <c r="F25" s="1" t="s">
        <v>11</v>
      </c>
      <c r="G25" s="1">
        <v>0</v>
      </c>
      <c r="I25" s="3"/>
      <c r="J25" t="s">
        <v>65</v>
      </c>
      <c r="K25" t="s">
        <v>13</v>
      </c>
      <c r="L25" s="1" t="s">
        <v>22</v>
      </c>
      <c r="N25" s="1" t="s">
        <v>11</v>
      </c>
      <c r="O25" s="1">
        <v>0</v>
      </c>
      <c r="P25"/>
    </row>
    <row r="26" spans="1:16" x14ac:dyDescent="0.45">
      <c r="A26">
        <v>25</v>
      </c>
      <c r="B26" t="s">
        <v>66</v>
      </c>
      <c r="C26" t="s">
        <v>9</v>
      </c>
      <c r="D26" s="1" t="s">
        <v>20</v>
      </c>
      <c r="F26" s="1" t="s">
        <v>11</v>
      </c>
      <c r="G26" s="1">
        <v>0</v>
      </c>
      <c r="I26" s="3"/>
      <c r="J26" t="s">
        <v>67</v>
      </c>
      <c r="K26" t="s">
        <v>13</v>
      </c>
      <c r="L26" s="1" t="s">
        <v>15</v>
      </c>
      <c r="N26" s="1" t="s">
        <v>11</v>
      </c>
      <c r="O26" s="1">
        <v>0</v>
      </c>
    </row>
    <row r="27" spans="1:16" x14ac:dyDescent="0.45">
      <c r="A27">
        <v>26</v>
      </c>
      <c r="B27" t="s">
        <v>68</v>
      </c>
      <c r="C27" t="s">
        <v>9</v>
      </c>
      <c r="D27" s="1" t="s">
        <v>20</v>
      </c>
      <c r="F27" s="1" t="s">
        <v>11</v>
      </c>
      <c r="G27" s="1">
        <v>0</v>
      </c>
      <c r="I27" s="3"/>
      <c r="J27" t="s">
        <v>69</v>
      </c>
      <c r="K27" t="s">
        <v>13</v>
      </c>
      <c r="L27" s="1" t="s">
        <v>10</v>
      </c>
      <c r="N27" s="1" t="s">
        <v>11</v>
      </c>
      <c r="O27" s="1">
        <v>0</v>
      </c>
      <c r="P27"/>
    </row>
    <row r="28" spans="1:16" x14ac:dyDescent="0.45">
      <c r="A28">
        <v>27</v>
      </c>
      <c r="B28" t="s">
        <v>70</v>
      </c>
      <c r="C28" t="s">
        <v>9</v>
      </c>
      <c r="D28" s="1" t="s">
        <v>15</v>
      </c>
      <c r="F28" s="1" t="s">
        <v>11</v>
      </c>
      <c r="G28" s="1">
        <v>0</v>
      </c>
      <c r="I28" s="3"/>
      <c r="J28" t="s">
        <v>71</v>
      </c>
      <c r="K28" t="s">
        <v>13</v>
      </c>
      <c r="L28" s="1" t="s">
        <v>15</v>
      </c>
      <c r="N28" s="1" t="s">
        <v>11</v>
      </c>
      <c r="O28" s="1">
        <v>0</v>
      </c>
      <c r="P28"/>
    </row>
    <row r="29" spans="1:16" x14ac:dyDescent="0.45">
      <c r="A29">
        <v>28</v>
      </c>
      <c r="B29" t="s">
        <v>72</v>
      </c>
      <c r="C29" t="s">
        <v>9</v>
      </c>
      <c r="D29" s="1" t="s">
        <v>10</v>
      </c>
      <c r="F29" s="1" t="s">
        <v>17</v>
      </c>
      <c r="G29" s="1" t="s">
        <v>46</v>
      </c>
      <c r="I29" s="3"/>
      <c r="J29" t="s">
        <v>73</v>
      </c>
      <c r="K29" t="s">
        <v>13</v>
      </c>
      <c r="L29" s="1" t="s">
        <v>20</v>
      </c>
      <c r="N29" s="1" t="s">
        <v>11</v>
      </c>
      <c r="O29" s="1">
        <v>0</v>
      </c>
      <c r="P29"/>
    </row>
    <row r="30" spans="1:16" x14ac:dyDescent="0.45">
      <c r="A30">
        <v>29</v>
      </c>
      <c r="B30" t="s">
        <v>74</v>
      </c>
      <c r="C30" t="s">
        <v>9</v>
      </c>
      <c r="D30" s="1" t="s">
        <v>20</v>
      </c>
      <c r="F30" s="1" t="s">
        <v>11</v>
      </c>
      <c r="G30" s="1">
        <v>0</v>
      </c>
      <c r="I30" s="3"/>
      <c r="J30" t="s">
        <v>75</v>
      </c>
      <c r="K30" t="s">
        <v>13</v>
      </c>
      <c r="L30" s="1" t="s">
        <v>10</v>
      </c>
      <c r="N30" s="1" t="s">
        <v>17</v>
      </c>
      <c r="O30" s="1">
        <v>8</v>
      </c>
      <c r="P30"/>
    </row>
    <row r="31" spans="1:16" x14ac:dyDescent="0.45">
      <c r="A31">
        <v>30</v>
      </c>
      <c r="B31" t="s">
        <v>76</v>
      </c>
      <c r="C31" t="s">
        <v>9</v>
      </c>
      <c r="D31" s="1" t="s">
        <v>15</v>
      </c>
      <c r="F31" s="1" t="s">
        <v>11</v>
      </c>
      <c r="G31" s="1">
        <v>0</v>
      </c>
      <c r="I31" s="3"/>
      <c r="J31" t="s">
        <v>77</v>
      </c>
      <c r="K31" t="s">
        <v>13</v>
      </c>
      <c r="L31" s="1" t="s">
        <v>22</v>
      </c>
      <c r="N31" s="1" t="s">
        <v>17</v>
      </c>
      <c r="O31" s="1">
        <v>8</v>
      </c>
    </row>
    <row r="32" spans="1:16" x14ac:dyDescent="0.45">
      <c r="A32">
        <v>31</v>
      </c>
      <c r="B32" t="s">
        <v>78</v>
      </c>
      <c r="C32" t="s">
        <v>9</v>
      </c>
      <c r="D32" s="1" t="s">
        <v>10</v>
      </c>
      <c r="F32" s="1" t="s">
        <v>11</v>
      </c>
      <c r="G32" s="1">
        <v>0</v>
      </c>
      <c r="I32" s="3"/>
      <c r="J32" t="s">
        <v>79</v>
      </c>
      <c r="K32" t="s">
        <v>13</v>
      </c>
      <c r="L32" s="1" t="s">
        <v>15</v>
      </c>
      <c r="N32" s="1" t="s">
        <v>17</v>
      </c>
      <c r="O32" s="1">
        <v>8</v>
      </c>
      <c r="P32"/>
    </row>
    <row r="33" spans="1:16" x14ac:dyDescent="0.45">
      <c r="A33">
        <v>32</v>
      </c>
      <c r="B33" t="s">
        <v>80</v>
      </c>
      <c r="C33" t="s">
        <v>9</v>
      </c>
      <c r="D33" s="1" t="s">
        <v>20</v>
      </c>
      <c r="F33" s="1" t="s">
        <v>17</v>
      </c>
      <c r="G33" s="1">
        <v>8</v>
      </c>
      <c r="I33" s="3"/>
      <c r="J33" t="s">
        <v>81</v>
      </c>
      <c r="K33" t="s">
        <v>13</v>
      </c>
      <c r="L33" s="1" t="s">
        <v>15</v>
      </c>
      <c r="N33" s="1" t="s">
        <v>17</v>
      </c>
      <c r="O33" s="1">
        <v>8</v>
      </c>
      <c r="P33"/>
    </row>
    <row r="34" spans="1:16" x14ac:dyDescent="0.45">
      <c r="A34">
        <v>33</v>
      </c>
      <c r="B34" t="s">
        <v>82</v>
      </c>
      <c r="C34" t="s">
        <v>9</v>
      </c>
      <c r="D34" s="1" t="s">
        <v>10</v>
      </c>
      <c r="F34" s="1" t="s">
        <v>17</v>
      </c>
      <c r="G34" s="1">
        <v>8</v>
      </c>
      <c r="I34" s="3"/>
      <c r="J34" t="s">
        <v>83</v>
      </c>
      <c r="K34" t="s">
        <v>13</v>
      </c>
      <c r="L34" s="1" t="s">
        <v>10</v>
      </c>
      <c r="N34" s="1" t="s">
        <v>17</v>
      </c>
      <c r="O34" s="1">
        <v>8</v>
      </c>
      <c r="P34"/>
    </row>
    <row r="35" spans="1:16" x14ac:dyDescent="0.45">
      <c r="A35">
        <v>34</v>
      </c>
      <c r="B35" t="s">
        <v>84</v>
      </c>
      <c r="C35" t="s">
        <v>9</v>
      </c>
      <c r="D35" s="1" t="s">
        <v>20</v>
      </c>
      <c r="F35" s="1" t="s">
        <v>17</v>
      </c>
      <c r="G35" s="1">
        <v>8</v>
      </c>
      <c r="I35" s="3"/>
      <c r="J35" t="s">
        <v>85</v>
      </c>
      <c r="K35" t="s">
        <v>13</v>
      </c>
      <c r="L35" s="1" t="s">
        <v>22</v>
      </c>
      <c r="N35" s="1" t="s">
        <v>17</v>
      </c>
      <c r="O35" s="1">
        <v>8</v>
      </c>
      <c r="P35"/>
    </row>
    <row r="36" spans="1:16" x14ac:dyDescent="0.45">
      <c r="A36">
        <v>35</v>
      </c>
      <c r="B36" t="s">
        <v>86</v>
      </c>
      <c r="C36" t="s">
        <v>9</v>
      </c>
      <c r="D36" s="1" t="s">
        <v>22</v>
      </c>
      <c r="F36" s="1" t="s">
        <v>11</v>
      </c>
      <c r="G36" s="1">
        <v>0</v>
      </c>
      <c r="I36" s="3"/>
      <c r="J36" t="s">
        <v>87</v>
      </c>
      <c r="K36" t="s">
        <v>13</v>
      </c>
      <c r="L36" s="1" t="s">
        <v>22</v>
      </c>
      <c r="N36" s="1" t="s">
        <v>11</v>
      </c>
      <c r="O36" s="1">
        <v>0</v>
      </c>
    </row>
    <row r="37" spans="1:16" x14ac:dyDescent="0.45">
      <c r="A37">
        <v>36</v>
      </c>
      <c r="F37" s="1" t="s">
        <v>11</v>
      </c>
      <c r="G37" s="1">
        <v>0</v>
      </c>
      <c r="N37" s="1" t="s">
        <v>17</v>
      </c>
      <c r="O37" s="1">
        <v>8</v>
      </c>
    </row>
    <row r="38" spans="1:16" x14ac:dyDescent="0.45">
      <c r="A38">
        <v>37</v>
      </c>
      <c r="F38" s="1" t="s">
        <v>11</v>
      </c>
      <c r="G38" s="1">
        <v>0</v>
      </c>
      <c r="P38"/>
    </row>
    <row r="39" spans="1:16" x14ac:dyDescent="0.45">
      <c r="A39">
        <v>38</v>
      </c>
      <c r="F39" s="1" t="s">
        <v>17</v>
      </c>
      <c r="G39" s="1">
        <v>4</v>
      </c>
      <c r="P39"/>
    </row>
    <row r="40" spans="1:16" x14ac:dyDescent="0.45">
      <c r="A40">
        <v>39</v>
      </c>
      <c r="P40"/>
    </row>
    <row r="41" spans="1:16" x14ac:dyDescent="0.45">
      <c r="A41">
        <v>40</v>
      </c>
      <c r="P41"/>
    </row>
    <row r="42" spans="1:16" x14ac:dyDescent="0.45">
      <c r="A42">
        <v>41</v>
      </c>
      <c r="P42"/>
    </row>
    <row r="43" spans="1:16" x14ac:dyDescent="0.45">
      <c r="A43">
        <v>42</v>
      </c>
      <c r="P43"/>
    </row>
    <row r="44" spans="1:16" x14ac:dyDescent="0.45">
      <c r="A44">
        <v>43</v>
      </c>
      <c r="P44"/>
    </row>
    <row r="45" spans="1:16" x14ac:dyDescent="0.45">
      <c r="A45">
        <v>44</v>
      </c>
      <c r="P45"/>
    </row>
    <row r="46" spans="1:16" x14ac:dyDescent="0.45">
      <c r="A46">
        <v>45</v>
      </c>
      <c r="P46"/>
    </row>
    <row r="47" spans="1:16" x14ac:dyDescent="0.45">
      <c r="A47">
        <v>46</v>
      </c>
      <c r="P47"/>
    </row>
    <row r="48" spans="1:16" x14ac:dyDescent="0.45">
      <c r="A48">
        <v>47</v>
      </c>
      <c r="P48"/>
    </row>
    <row r="49" spans="1:16" x14ac:dyDescent="0.45">
      <c r="A49">
        <v>48</v>
      </c>
      <c r="P49"/>
    </row>
    <row r="50" spans="1:16" x14ac:dyDescent="0.45">
      <c r="A50">
        <v>49</v>
      </c>
      <c r="P50"/>
    </row>
    <row r="51" spans="1:16" x14ac:dyDescent="0.45">
      <c r="A51">
        <v>50</v>
      </c>
      <c r="P51"/>
    </row>
    <row r="52" spans="1:16" x14ac:dyDescent="0.45">
      <c r="A52">
        <v>51</v>
      </c>
      <c r="P52"/>
    </row>
    <row r="53" spans="1:16" x14ac:dyDescent="0.45">
      <c r="A53">
        <v>52</v>
      </c>
      <c r="P53"/>
    </row>
    <row r="54" spans="1:16" x14ac:dyDescent="0.45">
      <c r="A54">
        <v>53</v>
      </c>
      <c r="P54"/>
    </row>
    <row r="55" spans="1:16" x14ac:dyDescent="0.45">
      <c r="A55">
        <v>54</v>
      </c>
      <c r="P55"/>
    </row>
    <row r="56" spans="1:16" x14ac:dyDescent="0.45">
      <c r="A56">
        <v>55</v>
      </c>
      <c r="P56"/>
    </row>
    <row r="57" spans="1:16" x14ac:dyDescent="0.45">
      <c r="A57">
        <v>56</v>
      </c>
      <c r="P57"/>
    </row>
    <row r="58" spans="1:16" x14ac:dyDescent="0.45">
      <c r="A58">
        <v>57</v>
      </c>
      <c r="P58"/>
    </row>
    <row r="59" spans="1:16" x14ac:dyDescent="0.45">
      <c r="A59">
        <v>58</v>
      </c>
      <c r="P59"/>
    </row>
    <row r="60" spans="1:16" x14ac:dyDescent="0.45">
      <c r="A60">
        <v>59</v>
      </c>
      <c r="P60"/>
    </row>
  </sheetData>
  <autoFilter ref="A1:P60" xr:uid="{9288DF49-FA5F-4071-B45F-7CFE805F7A08}"/>
  <phoneticPr fontId="1" type="noConversion"/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1C5C1-124A-42DE-8300-4547A834C276}">
  <dimension ref="A1:A6"/>
  <sheetViews>
    <sheetView workbookViewId="0">
      <selection activeCell="A10" sqref="A10"/>
    </sheetView>
  </sheetViews>
  <sheetFormatPr baseColWidth="10" defaultColWidth="9" defaultRowHeight="14.25" x14ac:dyDescent="0.45"/>
  <cols>
    <col min="1" max="1" width="60.265625" customWidth="1"/>
  </cols>
  <sheetData>
    <row r="1" spans="1:1" x14ac:dyDescent="0.45">
      <c r="A1" t="s">
        <v>88</v>
      </c>
    </row>
    <row r="2" spans="1:1" x14ac:dyDescent="0.45">
      <c r="A2" t="s">
        <v>89</v>
      </c>
    </row>
    <row r="3" spans="1:1" x14ac:dyDescent="0.45">
      <c r="A3" t="s">
        <v>90</v>
      </c>
    </row>
    <row r="4" spans="1:1" x14ac:dyDescent="0.45">
      <c r="A4" t="s">
        <v>91</v>
      </c>
    </row>
    <row r="5" spans="1:1" x14ac:dyDescent="0.45">
      <c r="A5" s="43" t="s">
        <v>92</v>
      </c>
    </row>
    <row r="6" spans="1:1" x14ac:dyDescent="0.45">
      <c r="A6" s="43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689B2-574A-4E2D-A313-1C03ACF6905B}">
  <dimension ref="A1"/>
  <sheetViews>
    <sheetView workbookViewId="0">
      <selection activeCell="J23" sqref="J23"/>
    </sheetView>
  </sheetViews>
  <sheetFormatPr baseColWidth="10" defaultColWidth="9" defaultRowHeight="14.25" x14ac:dyDescent="0.4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806E6-C0F8-4B60-BE7C-D8C3A8772B64}">
  <sheetPr>
    <tabColor rgb="FFFF0000"/>
  </sheetPr>
  <dimension ref="A1:N60"/>
  <sheetViews>
    <sheetView zoomScaleNormal="100" workbookViewId="0">
      <selection activeCell="E30" sqref="E30"/>
    </sheetView>
  </sheetViews>
  <sheetFormatPr baseColWidth="10" defaultColWidth="9" defaultRowHeight="14.25" x14ac:dyDescent="0.45"/>
  <cols>
    <col min="1" max="1" width="10.73046875" style="1" customWidth="1"/>
    <col min="2" max="2" width="11.1328125" style="1" customWidth="1"/>
    <col min="3" max="3" width="18" style="1" customWidth="1"/>
    <col min="4" max="4" width="14.265625" customWidth="1"/>
    <col min="5" max="5" width="21.3984375" style="1" customWidth="1"/>
    <col min="6" max="6" width="18.59765625" customWidth="1"/>
    <col min="7" max="7" width="12.265625" customWidth="1"/>
    <col min="8" max="8" width="8.3984375" customWidth="1"/>
    <col min="9" max="9" width="12.265625" hidden="1" customWidth="1"/>
    <col min="13" max="13" width="9.86328125" bestFit="1" customWidth="1"/>
  </cols>
  <sheetData>
    <row r="1" spans="1:14" s="2" customFormat="1" ht="14.65" thickBot="1" x14ac:dyDescent="0.5">
      <c r="A1" s="109" t="s">
        <v>2</v>
      </c>
      <c r="B1" s="110" t="s">
        <v>3</v>
      </c>
      <c r="C1" s="110" t="s">
        <v>4</v>
      </c>
      <c r="D1" s="110" t="s">
        <v>94</v>
      </c>
      <c r="E1" s="110" t="s">
        <v>95</v>
      </c>
      <c r="F1" s="110" t="s">
        <v>96</v>
      </c>
      <c r="G1" s="111" t="s">
        <v>97</v>
      </c>
      <c r="H1" s="111" t="s">
        <v>6</v>
      </c>
    </row>
    <row r="2" spans="1:14" x14ac:dyDescent="0.45">
      <c r="A2" s="91">
        <v>4</v>
      </c>
      <c r="B2" s="92" t="s">
        <v>20</v>
      </c>
      <c r="C2" s="113" t="s">
        <v>98</v>
      </c>
      <c r="D2" s="71" t="s">
        <v>99</v>
      </c>
      <c r="E2" s="49">
        <v>46284</v>
      </c>
      <c r="F2" s="93" t="s">
        <v>100</v>
      </c>
      <c r="G2" s="93"/>
      <c r="H2" s="105">
        <v>8</v>
      </c>
      <c r="I2" s="43" t="s">
        <v>101</v>
      </c>
      <c r="K2" s="72"/>
      <c r="M2" s="1"/>
      <c r="N2" s="73"/>
    </row>
    <row r="3" spans="1:14" x14ac:dyDescent="0.45">
      <c r="A3" s="94">
        <v>4</v>
      </c>
      <c r="B3" s="47" t="s">
        <v>10</v>
      </c>
      <c r="C3" s="113" t="s">
        <v>98</v>
      </c>
      <c r="D3" s="71" t="s">
        <v>99</v>
      </c>
      <c r="E3" s="49">
        <v>46284</v>
      </c>
      <c r="F3" s="48" t="s">
        <v>102</v>
      </c>
      <c r="G3" s="48"/>
      <c r="H3" s="107">
        <v>8</v>
      </c>
      <c r="I3" s="43" t="s">
        <v>101</v>
      </c>
      <c r="K3" s="72"/>
      <c r="M3" s="1"/>
      <c r="N3" s="73"/>
    </row>
    <row r="4" spans="1:14" x14ac:dyDescent="0.45">
      <c r="A4" s="94">
        <v>4</v>
      </c>
      <c r="B4" s="47" t="s">
        <v>15</v>
      </c>
      <c r="C4" s="113" t="s">
        <v>98</v>
      </c>
      <c r="D4" s="71" t="s">
        <v>99</v>
      </c>
      <c r="E4" s="49">
        <v>46284</v>
      </c>
      <c r="F4" s="48" t="s">
        <v>103</v>
      </c>
      <c r="G4" s="48"/>
      <c r="H4" s="107">
        <v>8</v>
      </c>
      <c r="I4" s="43" t="s">
        <v>101</v>
      </c>
      <c r="K4" s="72"/>
      <c r="M4" s="1"/>
      <c r="N4" s="73"/>
    </row>
    <row r="5" spans="1:14" x14ac:dyDescent="0.45">
      <c r="A5" s="94">
        <v>4</v>
      </c>
      <c r="B5" s="47" t="s">
        <v>22</v>
      </c>
      <c r="C5" s="113" t="s">
        <v>98</v>
      </c>
      <c r="D5" s="71" t="s">
        <v>99</v>
      </c>
      <c r="E5" s="49">
        <v>46284</v>
      </c>
      <c r="F5" s="48" t="s">
        <v>104</v>
      </c>
      <c r="G5" s="48"/>
      <c r="H5" s="107">
        <v>8</v>
      </c>
      <c r="I5" t="s">
        <v>101</v>
      </c>
      <c r="K5" s="72"/>
      <c r="M5" s="1"/>
      <c r="N5" s="73"/>
    </row>
    <row r="6" spans="1:14" x14ac:dyDescent="0.45">
      <c r="A6" s="94">
        <v>4</v>
      </c>
      <c r="B6" s="47" t="s">
        <v>105</v>
      </c>
      <c r="C6" s="113" t="s">
        <v>98</v>
      </c>
      <c r="D6" s="71" t="s">
        <v>106</v>
      </c>
      <c r="E6" s="49">
        <v>46285</v>
      </c>
      <c r="F6" s="48" t="s">
        <v>100</v>
      </c>
      <c r="G6" s="48"/>
      <c r="H6" s="107">
        <v>8</v>
      </c>
      <c r="K6" s="72"/>
      <c r="M6" s="1"/>
      <c r="N6" s="73"/>
    </row>
    <row r="7" spans="1:14" x14ac:dyDescent="0.45">
      <c r="A7" s="95">
        <v>4</v>
      </c>
      <c r="B7" s="50" t="s">
        <v>20</v>
      </c>
      <c r="C7" s="112" t="s">
        <v>107</v>
      </c>
      <c r="D7" s="51" t="s">
        <v>99</v>
      </c>
      <c r="E7" s="46">
        <v>46319</v>
      </c>
      <c r="F7" s="45" t="s">
        <v>108</v>
      </c>
      <c r="G7" s="45"/>
      <c r="H7" s="106">
        <v>8</v>
      </c>
      <c r="I7" s="43" t="s">
        <v>101</v>
      </c>
      <c r="K7" s="72"/>
      <c r="M7" s="1"/>
      <c r="N7" s="73"/>
    </row>
    <row r="8" spans="1:14" x14ac:dyDescent="0.45">
      <c r="A8" s="96">
        <v>4</v>
      </c>
      <c r="B8" s="44" t="s">
        <v>10</v>
      </c>
      <c r="C8" s="112" t="s">
        <v>107</v>
      </c>
      <c r="D8" s="51" t="s">
        <v>99</v>
      </c>
      <c r="E8" s="46">
        <v>46319</v>
      </c>
      <c r="F8" s="45" t="s">
        <v>109</v>
      </c>
      <c r="G8" s="45"/>
      <c r="H8" s="106">
        <v>8</v>
      </c>
      <c r="I8" s="43" t="s">
        <v>101</v>
      </c>
      <c r="K8" s="72"/>
      <c r="M8" s="1"/>
      <c r="N8" s="73"/>
    </row>
    <row r="9" spans="1:14" x14ac:dyDescent="0.45">
      <c r="A9" s="95">
        <v>4</v>
      </c>
      <c r="B9" s="50" t="s">
        <v>15</v>
      </c>
      <c r="C9" s="112" t="s">
        <v>107</v>
      </c>
      <c r="D9" s="51" t="s">
        <v>99</v>
      </c>
      <c r="E9" s="46">
        <v>46319</v>
      </c>
      <c r="F9" s="45" t="s">
        <v>110</v>
      </c>
      <c r="G9" s="45"/>
      <c r="H9" s="106">
        <v>8</v>
      </c>
      <c r="I9" t="s">
        <v>101</v>
      </c>
      <c r="K9" s="72"/>
      <c r="M9" s="1"/>
      <c r="N9" s="1"/>
    </row>
    <row r="10" spans="1:14" x14ac:dyDescent="0.45">
      <c r="A10" s="96">
        <v>4</v>
      </c>
      <c r="B10" s="44" t="s">
        <v>22</v>
      </c>
      <c r="C10" s="112" t="s">
        <v>107</v>
      </c>
      <c r="D10" s="51" t="s">
        <v>99</v>
      </c>
      <c r="E10" s="46">
        <v>46319</v>
      </c>
      <c r="F10" s="45" t="s">
        <v>111</v>
      </c>
      <c r="G10" s="45"/>
      <c r="H10" s="106">
        <v>8</v>
      </c>
      <c r="I10" t="s">
        <v>101</v>
      </c>
      <c r="K10" s="72"/>
      <c r="M10" s="35"/>
      <c r="N10" s="73"/>
    </row>
    <row r="11" spans="1:14" x14ac:dyDescent="0.45">
      <c r="A11" s="96">
        <v>4</v>
      </c>
      <c r="B11" s="44" t="s">
        <v>105</v>
      </c>
      <c r="C11" s="112" t="s">
        <v>107</v>
      </c>
      <c r="D11" s="51" t="s">
        <v>99</v>
      </c>
      <c r="E11" s="46">
        <v>46319</v>
      </c>
      <c r="F11" s="45" t="s">
        <v>110</v>
      </c>
      <c r="G11" s="45"/>
      <c r="H11" s="106">
        <v>8</v>
      </c>
      <c r="K11" s="72"/>
      <c r="M11" s="35"/>
      <c r="N11" s="73"/>
    </row>
    <row r="12" spans="1:14" x14ac:dyDescent="0.45">
      <c r="A12" s="97">
        <v>4</v>
      </c>
      <c r="B12" s="70" t="s">
        <v>20</v>
      </c>
      <c r="C12" s="113" t="s">
        <v>112</v>
      </c>
      <c r="D12" s="71" t="s">
        <v>99</v>
      </c>
      <c r="E12" s="49">
        <v>46340</v>
      </c>
      <c r="F12" s="48" t="s">
        <v>100</v>
      </c>
      <c r="G12" s="48"/>
      <c r="H12" s="107">
        <v>8</v>
      </c>
      <c r="I12" s="43" t="s">
        <v>101</v>
      </c>
      <c r="K12" s="1"/>
      <c r="M12" s="35"/>
    </row>
    <row r="13" spans="1:14" x14ac:dyDescent="0.45">
      <c r="A13" s="97">
        <v>4</v>
      </c>
      <c r="B13" s="70" t="s">
        <v>10</v>
      </c>
      <c r="C13" s="113" t="s">
        <v>112</v>
      </c>
      <c r="D13" s="71" t="s">
        <v>99</v>
      </c>
      <c r="E13" s="49">
        <v>46340</v>
      </c>
      <c r="F13" s="48" t="s">
        <v>102</v>
      </c>
      <c r="G13" s="48"/>
      <c r="H13" s="107">
        <v>8</v>
      </c>
      <c r="I13" s="43" t="s">
        <v>101</v>
      </c>
      <c r="K13" s="1"/>
      <c r="M13" s="35"/>
    </row>
    <row r="14" spans="1:14" x14ac:dyDescent="0.45">
      <c r="A14" s="97">
        <v>4</v>
      </c>
      <c r="B14" s="70" t="s">
        <v>15</v>
      </c>
      <c r="C14" s="113" t="s">
        <v>112</v>
      </c>
      <c r="D14" s="71" t="s">
        <v>99</v>
      </c>
      <c r="E14" s="49">
        <v>46340</v>
      </c>
      <c r="F14" s="48" t="s">
        <v>113</v>
      </c>
      <c r="G14" s="48"/>
      <c r="H14" s="107">
        <v>8</v>
      </c>
      <c r="I14" s="43" t="s">
        <v>101</v>
      </c>
      <c r="K14" s="1"/>
      <c r="M14" s="35"/>
    </row>
    <row r="15" spans="1:14" x14ac:dyDescent="0.45">
      <c r="A15" s="97">
        <v>4</v>
      </c>
      <c r="B15" s="70" t="s">
        <v>22</v>
      </c>
      <c r="C15" s="113" t="s">
        <v>112</v>
      </c>
      <c r="D15" s="71" t="s">
        <v>99</v>
      </c>
      <c r="E15" s="49">
        <v>46340</v>
      </c>
      <c r="F15" s="48" t="s">
        <v>114</v>
      </c>
      <c r="G15" s="48"/>
      <c r="H15" s="107">
        <v>8</v>
      </c>
      <c r="I15" t="s">
        <v>101</v>
      </c>
      <c r="K15" s="1"/>
      <c r="M15" s="35"/>
    </row>
    <row r="16" spans="1:14" x14ac:dyDescent="0.45">
      <c r="A16" s="97">
        <v>4</v>
      </c>
      <c r="B16" s="70" t="s">
        <v>105</v>
      </c>
      <c r="C16" s="113" t="s">
        <v>112</v>
      </c>
      <c r="D16" s="71" t="s">
        <v>106</v>
      </c>
      <c r="E16" s="49">
        <v>46341</v>
      </c>
      <c r="F16" s="48" t="s">
        <v>114</v>
      </c>
      <c r="G16" s="48"/>
      <c r="H16" s="107">
        <v>8</v>
      </c>
      <c r="K16" s="1"/>
      <c r="M16" s="35"/>
    </row>
    <row r="17" spans="1:13" x14ac:dyDescent="0.45">
      <c r="A17" s="95">
        <v>4</v>
      </c>
      <c r="B17" s="50" t="s">
        <v>20</v>
      </c>
      <c r="C17" s="112" t="s">
        <v>115</v>
      </c>
      <c r="D17" s="51" t="s">
        <v>99</v>
      </c>
      <c r="E17" s="46">
        <v>46361</v>
      </c>
      <c r="F17" s="45" t="s">
        <v>114</v>
      </c>
      <c r="G17" s="45"/>
      <c r="H17" s="106">
        <v>8</v>
      </c>
      <c r="K17" s="1"/>
      <c r="M17" s="35"/>
    </row>
    <row r="18" spans="1:13" x14ac:dyDescent="0.45">
      <c r="A18" s="96">
        <v>4</v>
      </c>
      <c r="B18" s="44" t="s">
        <v>10</v>
      </c>
      <c r="C18" s="112" t="s">
        <v>115</v>
      </c>
      <c r="D18" s="51" t="s">
        <v>99</v>
      </c>
      <c r="E18" s="46" t="s">
        <v>116</v>
      </c>
      <c r="F18" s="45" t="s">
        <v>109</v>
      </c>
      <c r="G18" s="45"/>
      <c r="H18" s="106">
        <v>8</v>
      </c>
      <c r="K18" s="1"/>
      <c r="M18" s="35"/>
    </row>
    <row r="19" spans="1:13" x14ac:dyDescent="0.45">
      <c r="A19" s="95">
        <v>4</v>
      </c>
      <c r="B19" s="50" t="s">
        <v>15</v>
      </c>
      <c r="C19" s="112" t="s">
        <v>115</v>
      </c>
      <c r="D19" s="51" t="s">
        <v>99</v>
      </c>
      <c r="E19" s="46">
        <v>46361</v>
      </c>
      <c r="F19" s="45" t="s">
        <v>110</v>
      </c>
      <c r="G19" s="45"/>
      <c r="H19" s="106">
        <v>8</v>
      </c>
      <c r="K19" s="1"/>
      <c r="M19" s="35"/>
    </row>
    <row r="20" spans="1:13" x14ac:dyDescent="0.45">
      <c r="A20" s="96">
        <v>4</v>
      </c>
      <c r="B20" s="44" t="s">
        <v>22</v>
      </c>
      <c r="C20" s="112" t="s">
        <v>115</v>
      </c>
      <c r="D20" s="51" t="s">
        <v>99</v>
      </c>
      <c r="E20" s="46">
        <v>46361</v>
      </c>
      <c r="F20" s="45" t="s">
        <v>108</v>
      </c>
      <c r="G20" s="45"/>
      <c r="H20" s="106">
        <v>8</v>
      </c>
      <c r="K20" s="1"/>
      <c r="M20" s="35"/>
    </row>
    <row r="21" spans="1:13" x14ac:dyDescent="0.45">
      <c r="A21" s="96">
        <v>4</v>
      </c>
      <c r="B21" s="44" t="s">
        <v>105</v>
      </c>
      <c r="C21" s="112" t="s">
        <v>115</v>
      </c>
      <c r="D21" s="51" t="s">
        <v>106</v>
      </c>
      <c r="E21" s="46">
        <v>46362</v>
      </c>
      <c r="F21" s="45" t="s">
        <v>110</v>
      </c>
      <c r="G21" s="45"/>
      <c r="H21" s="106">
        <v>8</v>
      </c>
      <c r="K21" s="1"/>
      <c r="M21" s="35"/>
    </row>
    <row r="22" spans="1:13" x14ac:dyDescent="0.45">
      <c r="A22" s="114"/>
      <c r="B22" s="115"/>
      <c r="C22" s="116"/>
      <c r="D22" s="117"/>
      <c r="E22" s="118"/>
      <c r="F22" s="119"/>
      <c r="G22" s="119"/>
      <c r="H22" s="120"/>
      <c r="K22" s="1"/>
      <c r="M22" s="35"/>
    </row>
    <row r="23" spans="1:13" x14ac:dyDescent="0.45">
      <c r="A23" s="96">
        <v>5</v>
      </c>
      <c r="B23" s="44" t="s">
        <v>20</v>
      </c>
      <c r="C23" s="112" t="s">
        <v>98</v>
      </c>
      <c r="D23" s="45" t="s">
        <v>106</v>
      </c>
      <c r="E23" s="46">
        <v>46285</v>
      </c>
      <c r="F23" s="45" t="s">
        <v>104</v>
      </c>
      <c r="G23" s="45"/>
      <c r="H23" s="106">
        <v>8</v>
      </c>
      <c r="I23" s="43" t="s">
        <v>101</v>
      </c>
      <c r="K23" s="1"/>
      <c r="M23" s="35"/>
    </row>
    <row r="24" spans="1:13" x14ac:dyDescent="0.45">
      <c r="A24" s="96">
        <v>5</v>
      </c>
      <c r="B24" s="44" t="s">
        <v>10</v>
      </c>
      <c r="C24" s="112" t="s">
        <v>98</v>
      </c>
      <c r="D24" s="45" t="s">
        <v>99</v>
      </c>
      <c r="E24" s="46">
        <v>46284</v>
      </c>
      <c r="F24" s="45" t="s">
        <v>114</v>
      </c>
      <c r="G24" s="45"/>
      <c r="H24" s="106">
        <v>8</v>
      </c>
      <c r="I24" s="43" t="s">
        <v>101</v>
      </c>
      <c r="K24" s="1"/>
      <c r="M24" s="35"/>
    </row>
    <row r="25" spans="1:13" x14ac:dyDescent="0.45">
      <c r="A25" s="96">
        <v>5</v>
      </c>
      <c r="B25" s="44" t="s">
        <v>15</v>
      </c>
      <c r="C25" s="112" t="s">
        <v>98</v>
      </c>
      <c r="D25" s="45" t="s">
        <v>117</v>
      </c>
      <c r="E25" s="46" t="s">
        <v>118</v>
      </c>
      <c r="F25" s="45" t="s">
        <v>103</v>
      </c>
      <c r="G25" s="45"/>
      <c r="H25" s="106">
        <v>8</v>
      </c>
      <c r="I25" t="s">
        <v>101</v>
      </c>
      <c r="K25" s="1"/>
      <c r="M25" s="35"/>
    </row>
    <row r="26" spans="1:13" x14ac:dyDescent="0.45">
      <c r="A26" s="96">
        <v>5</v>
      </c>
      <c r="B26" s="44" t="s">
        <v>22</v>
      </c>
      <c r="C26" s="112" t="s">
        <v>98</v>
      </c>
      <c r="D26" s="45" t="s">
        <v>106</v>
      </c>
      <c r="E26" s="46">
        <v>46285</v>
      </c>
      <c r="F26" s="45" t="s">
        <v>114</v>
      </c>
      <c r="G26" s="45"/>
      <c r="H26" s="106">
        <v>8</v>
      </c>
      <c r="I26" s="43" t="s">
        <v>101</v>
      </c>
      <c r="K26" s="1"/>
      <c r="M26" s="35"/>
    </row>
    <row r="27" spans="1:13" x14ac:dyDescent="0.45">
      <c r="A27" s="94">
        <v>5</v>
      </c>
      <c r="B27" s="47" t="s">
        <v>20</v>
      </c>
      <c r="C27" s="113" t="s">
        <v>107</v>
      </c>
      <c r="D27" s="48" t="s">
        <v>106</v>
      </c>
      <c r="E27" s="49">
        <v>46320</v>
      </c>
      <c r="F27" s="48" t="s">
        <v>108</v>
      </c>
      <c r="G27" s="48"/>
      <c r="H27" s="107">
        <v>8</v>
      </c>
      <c r="I27" s="43" t="s">
        <v>101</v>
      </c>
      <c r="K27" s="1"/>
      <c r="M27" s="35"/>
    </row>
    <row r="28" spans="1:13" x14ac:dyDescent="0.45">
      <c r="A28" s="94">
        <v>5</v>
      </c>
      <c r="B28" s="47" t="s">
        <v>10</v>
      </c>
      <c r="C28" s="113" t="s">
        <v>107</v>
      </c>
      <c r="D28" s="48" t="s">
        <v>106</v>
      </c>
      <c r="E28" s="49">
        <v>46320</v>
      </c>
      <c r="F28" s="48" t="s">
        <v>119</v>
      </c>
      <c r="G28" s="48"/>
      <c r="H28" s="107">
        <v>8</v>
      </c>
      <c r="I28" s="43" t="s">
        <v>101</v>
      </c>
      <c r="K28" s="1"/>
      <c r="M28" s="35"/>
    </row>
    <row r="29" spans="1:13" x14ac:dyDescent="0.45">
      <c r="A29" s="94">
        <v>5</v>
      </c>
      <c r="B29" s="47" t="s">
        <v>15</v>
      </c>
      <c r="C29" s="113" t="s">
        <v>107</v>
      </c>
      <c r="D29" s="48" t="s">
        <v>106</v>
      </c>
      <c r="E29" s="49">
        <v>46320</v>
      </c>
      <c r="F29" s="48" t="s">
        <v>110</v>
      </c>
      <c r="G29" s="48"/>
      <c r="H29" s="107">
        <v>8</v>
      </c>
      <c r="I29" t="s">
        <v>101</v>
      </c>
      <c r="K29" s="1"/>
      <c r="M29" s="35"/>
    </row>
    <row r="30" spans="1:13" x14ac:dyDescent="0.45">
      <c r="A30" s="94">
        <v>5</v>
      </c>
      <c r="B30" s="47" t="s">
        <v>22</v>
      </c>
      <c r="C30" s="113" t="s">
        <v>107</v>
      </c>
      <c r="D30" s="48" t="s">
        <v>106</v>
      </c>
      <c r="E30" s="49">
        <v>46320</v>
      </c>
      <c r="F30" s="48" t="s">
        <v>110</v>
      </c>
      <c r="G30" s="48"/>
      <c r="H30" s="107">
        <v>8</v>
      </c>
      <c r="I30" t="s">
        <v>101</v>
      </c>
      <c r="K30" s="1"/>
      <c r="M30" s="35"/>
    </row>
    <row r="31" spans="1:13" x14ac:dyDescent="0.45">
      <c r="A31" s="96">
        <v>5</v>
      </c>
      <c r="B31" s="44" t="s">
        <v>20</v>
      </c>
      <c r="C31" s="112" t="s">
        <v>112</v>
      </c>
      <c r="D31" s="45" t="s">
        <v>106</v>
      </c>
      <c r="E31" s="46">
        <v>46341</v>
      </c>
      <c r="F31" s="45" t="s">
        <v>120</v>
      </c>
      <c r="G31" s="45"/>
      <c r="H31" s="106">
        <v>8</v>
      </c>
      <c r="I31" s="43" t="s">
        <v>101</v>
      </c>
      <c r="K31" s="1"/>
      <c r="M31" s="35"/>
    </row>
    <row r="32" spans="1:13" x14ac:dyDescent="0.45">
      <c r="A32" s="96">
        <v>5</v>
      </c>
      <c r="B32" s="44" t="s">
        <v>10</v>
      </c>
      <c r="C32" s="112" t="s">
        <v>112</v>
      </c>
      <c r="D32" s="45" t="s">
        <v>99</v>
      </c>
      <c r="E32" s="46">
        <v>46340</v>
      </c>
      <c r="F32" s="45" t="s">
        <v>121</v>
      </c>
      <c r="G32" s="45"/>
      <c r="H32" s="106">
        <v>8</v>
      </c>
      <c r="I32" s="43" t="s">
        <v>101</v>
      </c>
      <c r="K32" s="1"/>
      <c r="M32" s="35"/>
    </row>
    <row r="33" spans="1:13" x14ac:dyDescent="0.45">
      <c r="A33" s="96">
        <v>5</v>
      </c>
      <c r="B33" s="44" t="s">
        <v>15</v>
      </c>
      <c r="C33" s="112" t="s">
        <v>112</v>
      </c>
      <c r="D33" s="45" t="s">
        <v>106</v>
      </c>
      <c r="E33" s="46">
        <v>46341</v>
      </c>
      <c r="F33" s="45" t="s">
        <v>113</v>
      </c>
      <c r="G33" s="45"/>
      <c r="H33" s="106">
        <v>8</v>
      </c>
      <c r="I33" s="43"/>
      <c r="K33" s="1"/>
      <c r="M33" s="35"/>
    </row>
    <row r="34" spans="1:13" x14ac:dyDescent="0.45">
      <c r="A34" s="96">
        <v>5</v>
      </c>
      <c r="B34" s="44" t="s">
        <v>22</v>
      </c>
      <c r="C34" s="112" t="s">
        <v>112</v>
      </c>
      <c r="D34" s="45" t="s">
        <v>106</v>
      </c>
      <c r="E34" s="46">
        <v>46341</v>
      </c>
      <c r="F34" s="45" t="s">
        <v>100</v>
      </c>
      <c r="G34" s="45"/>
      <c r="H34" s="106">
        <v>8</v>
      </c>
      <c r="I34" s="43" t="s">
        <v>101</v>
      </c>
      <c r="K34" s="1"/>
      <c r="M34" s="35"/>
    </row>
    <row r="35" spans="1:13" x14ac:dyDescent="0.45">
      <c r="A35" s="94">
        <v>5</v>
      </c>
      <c r="B35" s="47" t="s">
        <v>20</v>
      </c>
      <c r="C35" s="113" t="s">
        <v>115</v>
      </c>
      <c r="D35" s="48" t="s">
        <v>106</v>
      </c>
      <c r="E35" s="49">
        <v>46362</v>
      </c>
      <c r="F35" s="48" t="s">
        <v>114</v>
      </c>
      <c r="G35" s="48"/>
      <c r="H35" s="107">
        <v>8</v>
      </c>
      <c r="I35" s="43" t="s">
        <v>101</v>
      </c>
      <c r="K35" s="1"/>
      <c r="M35" s="35"/>
    </row>
    <row r="36" spans="1:13" x14ac:dyDescent="0.45">
      <c r="A36" s="94">
        <v>5</v>
      </c>
      <c r="B36" s="47" t="s">
        <v>10</v>
      </c>
      <c r="C36" s="113" t="s">
        <v>115</v>
      </c>
      <c r="D36" s="48" t="s">
        <v>106</v>
      </c>
      <c r="E36" s="49">
        <v>46362</v>
      </c>
      <c r="F36" s="48" t="s">
        <v>122</v>
      </c>
      <c r="G36" s="48"/>
      <c r="H36" s="107">
        <v>8</v>
      </c>
      <c r="I36" s="43" t="s">
        <v>101</v>
      </c>
    </row>
    <row r="37" spans="1:13" x14ac:dyDescent="0.45">
      <c r="A37" s="94">
        <v>5</v>
      </c>
      <c r="B37" s="47" t="s">
        <v>15</v>
      </c>
      <c r="C37" s="113" t="s">
        <v>115</v>
      </c>
      <c r="D37" s="48" t="s">
        <v>106</v>
      </c>
      <c r="E37" s="49">
        <v>46362</v>
      </c>
      <c r="F37" s="48" t="s">
        <v>110</v>
      </c>
      <c r="G37" s="48"/>
      <c r="H37" s="107">
        <v>8</v>
      </c>
    </row>
    <row r="38" spans="1:13" hidden="1" x14ac:dyDescent="0.45">
      <c r="A38" s="94">
        <v>5</v>
      </c>
      <c r="B38" s="47" t="s">
        <v>22</v>
      </c>
      <c r="C38" s="113" t="s">
        <v>115</v>
      </c>
      <c r="D38" s="48" t="s">
        <v>106</v>
      </c>
      <c r="E38" s="49">
        <v>46320</v>
      </c>
      <c r="F38" s="48" t="s">
        <v>110</v>
      </c>
      <c r="G38" s="48"/>
      <c r="H38" s="107">
        <v>8</v>
      </c>
    </row>
    <row r="39" spans="1:13" hidden="1" x14ac:dyDescent="0.45">
      <c r="A39" s="126" t="s">
        <v>123</v>
      </c>
      <c r="B39" s="2" t="s">
        <v>124</v>
      </c>
      <c r="C39" s="113" t="s">
        <v>125</v>
      </c>
      <c r="D39" s="127" t="s">
        <v>126</v>
      </c>
      <c r="E39" s="128" t="s">
        <v>127</v>
      </c>
      <c r="H39" s="129"/>
    </row>
    <row r="40" spans="1:13" hidden="1" x14ac:dyDescent="0.45">
      <c r="A40" s="126" t="s">
        <v>114</v>
      </c>
      <c r="B40" s="2" t="s">
        <v>128</v>
      </c>
      <c r="C40" s="113" t="s">
        <v>128</v>
      </c>
      <c r="D40" s="2" t="s">
        <v>128</v>
      </c>
      <c r="E40" s="2" t="s">
        <v>128</v>
      </c>
      <c r="F40" s="2" t="s">
        <v>129</v>
      </c>
      <c r="H40" s="129"/>
    </row>
    <row r="41" spans="1:13" hidden="1" x14ac:dyDescent="0.45">
      <c r="A41" s="126" t="s">
        <v>130</v>
      </c>
      <c r="C41" s="113" t="s">
        <v>128</v>
      </c>
      <c r="D41" s="35"/>
      <c r="E41" s="2" t="s">
        <v>128</v>
      </c>
      <c r="H41" s="129"/>
    </row>
    <row r="42" spans="1:13" hidden="1" x14ac:dyDescent="0.45">
      <c r="A42" s="126" t="s">
        <v>131</v>
      </c>
      <c r="B42" s="2" t="s">
        <v>128</v>
      </c>
      <c r="C42" s="113" t="s">
        <v>128</v>
      </c>
      <c r="D42" s="2" t="s">
        <v>128</v>
      </c>
      <c r="E42" s="2" t="s">
        <v>128</v>
      </c>
      <c r="H42" s="129"/>
    </row>
    <row r="43" spans="1:13" hidden="1" x14ac:dyDescent="0.45">
      <c r="A43" s="126" t="s">
        <v>103</v>
      </c>
      <c r="B43" s="2" t="s">
        <v>132</v>
      </c>
      <c r="C43" s="113" t="s">
        <v>133</v>
      </c>
      <c r="D43" s="127" t="s">
        <v>134</v>
      </c>
      <c r="E43" s="2" t="s">
        <v>133</v>
      </c>
      <c r="H43" s="129"/>
    </row>
    <row r="44" spans="1:13" hidden="1" x14ac:dyDescent="0.45">
      <c r="A44" s="126" t="s">
        <v>102</v>
      </c>
      <c r="B44" s="2"/>
      <c r="C44" s="113"/>
      <c r="D44" s="35"/>
      <c r="E44"/>
      <c r="H44" s="129"/>
    </row>
    <row r="45" spans="1:13" hidden="1" x14ac:dyDescent="0.45">
      <c r="A45" s="126" t="s">
        <v>108</v>
      </c>
      <c r="B45" s="2"/>
      <c r="C45" s="113"/>
      <c r="D45" s="2" t="s">
        <v>128</v>
      </c>
      <c r="E45"/>
      <c r="H45" s="129"/>
    </row>
    <row r="46" spans="1:13" hidden="1" x14ac:dyDescent="0.45">
      <c r="A46" s="126" t="s">
        <v>100</v>
      </c>
      <c r="B46" s="2" t="s">
        <v>128</v>
      </c>
      <c r="C46" s="113" t="s">
        <v>128</v>
      </c>
      <c r="D46" s="2" t="s">
        <v>128</v>
      </c>
      <c r="E46" s="2" t="s">
        <v>128</v>
      </c>
      <c r="H46" s="129"/>
    </row>
    <row r="47" spans="1:13" hidden="1" x14ac:dyDescent="0.45">
      <c r="A47" s="126"/>
      <c r="C47" s="113"/>
      <c r="H47" s="129"/>
    </row>
    <row r="48" spans="1:13" ht="14.65" hidden="1" thickBot="1" x14ac:dyDescent="0.5">
      <c r="A48" s="81"/>
      <c r="B48" s="82">
        <v>45674</v>
      </c>
      <c r="C48" s="113">
        <v>45675</v>
      </c>
      <c r="D48" s="82">
        <v>45702</v>
      </c>
      <c r="E48" s="82">
        <v>45703</v>
      </c>
      <c r="F48" s="82">
        <v>45723</v>
      </c>
      <c r="G48" s="82">
        <v>45724</v>
      </c>
      <c r="H48" s="83">
        <v>45730</v>
      </c>
      <c r="I48" s="121">
        <v>45731</v>
      </c>
    </row>
    <row r="49" spans="1:9" hidden="1" x14ac:dyDescent="0.45">
      <c r="A49" s="88" t="s">
        <v>114</v>
      </c>
      <c r="B49" s="84" t="s">
        <v>135</v>
      </c>
      <c r="C49" s="113">
        <v>8</v>
      </c>
      <c r="D49" s="80" t="s">
        <v>135</v>
      </c>
      <c r="E49" s="80">
        <v>8</v>
      </c>
      <c r="F49" s="80" t="s">
        <v>135</v>
      </c>
      <c r="G49" s="80">
        <v>8</v>
      </c>
      <c r="H49" s="130" t="s">
        <v>135</v>
      </c>
      <c r="I49" s="122">
        <v>8</v>
      </c>
    </row>
    <row r="50" spans="1:9" s="1" customFormat="1" hidden="1" x14ac:dyDescent="0.45">
      <c r="A50" s="89" t="s">
        <v>130</v>
      </c>
      <c r="B50" s="85">
        <v>0</v>
      </c>
      <c r="C50" s="113">
        <v>0</v>
      </c>
      <c r="D50" s="76">
        <v>8</v>
      </c>
      <c r="E50" s="76">
        <v>8</v>
      </c>
      <c r="F50" s="75">
        <v>0</v>
      </c>
      <c r="G50" s="75">
        <v>0</v>
      </c>
      <c r="H50" s="77">
        <v>8</v>
      </c>
      <c r="I50" s="123">
        <v>8</v>
      </c>
    </row>
    <row r="51" spans="1:9" s="1" customFormat="1" hidden="1" x14ac:dyDescent="0.45">
      <c r="A51" s="89" t="s">
        <v>131</v>
      </c>
      <c r="B51" s="86">
        <v>8</v>
      </c>
      <c r="C51" s="113">
        <v>8</v>
      </c>
      <c r="D51" s="76">
        <v>8</v>
      </c>
      <c r="E51" s="76">
        <v>8</v>
      </c>
      <c r="F51" s="76">
        <v>8</v>
      </c>
      <c r="G51" s="76">
        <v>8</v>
      </c>
      <c r="H51" s="77">
        <v>8</v>
      </c>
      <c r="I51" s="123">
        <v>8</v>
      </c>
    </row>
    <row r="52" spans="1:9" s="1" customFormat="1" hidden="1" x14ac:dyDescent="0.45">
      <c r="A52" s="89" t="s">
        <v>136</v>
      </c>
      <c r="B52" s="86" t="s">
        <v>137</v>
      </c>
      <c r="C52" s="113">
        <v>8</v>
      </c>
      <c r="D52" s="74">
        <v>16</v>
      </c>
      <c r="E52" s="74">
        <v>16</v>
      </c>
      <c r="F52" s="75">
        <v>0</v>
      </c>
      <c r="G52" s="74">
        <v>8</v>
      </c>
      <c r="H52" s="77">
        <v>16</v>
      </c>
      <c r="I52" s="123">
        <v>16</v>
      </c>
    </row>
    <row r="53" spans="1:9" s="1" customFormat="1" hidden="1" x14ac:dyDescent="0.45">
      <c r="A53" s="89" t="s">
        <v>138</v>
      </c>
      <c r="B53" s="85">
        <v>0</v>
      </c>
      <c r="C53" s="113">
        <v>0</v>
      </c>
      <c r="D53" s="75">
        <v>0</v>
      </c>
      <c r="E53" s="75">
        <v>0</v>
      </c>
      <c r="F53" s="75">
        <v>0</v>
      </c>
      <c r="G53" s="75">
        <v>0</v>
      </c>
      <c r="H53" s="78">
        <v>0</v>
      </c>
      <c r="I53" s="124">
        <v>0</v>
      </c>
    </row>
    <row r="54" spans="1:9" s="1" customFormat="1" hidden="1" x14ac:dyDescent="0.45">
      <c r="A54" s="89" t="s">
        <v>139</v>
      </c>
      <c r="B54" s="85">
        <v>0</v>
      </c>
      <c r="C54" s="113">
        <v>0</v>
      </c>
      <c r="D54" s="75">
        <v>0</v>
      </c>
      <c r="E54" s="75">
        <v>0</v>
      </c>
      <c r="F54" s="74">
        <v>8</v>
      </c>
      <c r="G54" s="74">
        <v>8</v>
      </c>
      <c r="H54" s="78">
        <v>0</v>
      </c>
      <c r="I54" s="124">
        <v>0</v>
      </c>
    </row>
    <row r="55" spans="1:9" s="1" customFormat="1" ht="14.65" hidden="1" thickBot="1" x14ac:dyDescent="0.5">
      <c r="A55" s="90" t="s">
        <v>100</v>
      </c>
      <c r="B55" s="87">
        <v>8</v>
      </c>
      <c r="C55" s="113">
        <v>8</v>
      </c>
      <c r="D55" s="79">
        <v>8</v>
      </c>
      <c r="E55" s="79">
        <v>8</v>
      </c>
      <c r="F55" s="79">
        <v>8</v>
      </c>
      <c r="G55" s="79">
        <v>8</v>
      </c>
      <c r="H55" s="131">
        <v>8</v>
      </c>
      <c r="I55" s="125">
        <v>8</v>
      </c>
    </row>
    <row r="56" spans="1:9" s="1" customFormat="1" hidden="1" x14ac:dyDescent="0.45">
      <c r="A56" s="126"/>
      <c r="C56" s="113"/>
      <c r="H56" s="132"/>
    </row>
    <row r="57" spans="1:9" s="1" customFormat="1" hidden="1" x14ac:dyDescent="0.45">
      <c r="A57" s="103" t="s">
        <v>140</v>
      </c>
      <c r="C57" s="113"/>
      <c r="H57" s="132"/>
    </row>
    <row r="58" spans="1:9" s="1" customFormat="1" hidden="1" x14ac:dyDescent="0.45">
      <c r="A58" s="104" t="s">
        <v>141</v>
      </c>
      <c r="C58" s="113"/>
      <c r="H58" s="132"/>
    </row>
    <row r="59" spans="1:9" s="1" customFormat="1" ht="14.65" hidden="1" thickBot="1" x14ac:dyDescent="0.5">
      <c r="A59" s="102" t="s">
        <v>142</v>
      </c>
      <c r="C59" s="113"/>
      <c r="H59" s="132"/>
    </row>
    <row r="60" spans="1:9" ht="14.65" thickBot="1" x14ac:dyDescent="0.5">
      <c r="A60" s="98">
        <v>5</v>
      </c>
      <c r="B60" s="99" t="s">
        <v>22</v>
      </c>
      <c r="C60" s="113" t="s">
        <v>115</v>
      </c>
      <c r="D60" s="100" t="s">
        <v>99</v>
      </c>
      <c r="E60" s="101">
        <v>46361</v>
      </c>
      <c r="F60" s="100" t="s">
        <v>100</v>
      </c>
      <c r="G60" s="100"/>
      <c r="H60" s="108">
        <v>8</v>
      </c>
    </row>
  </sheetData>
  <autoFilter ref="A1:H36" xr:uid="{15E806E6-C0F8-4B60-BE7C-D8C3A8772B64}"/>
  <phoneticPr fontId="1" type="noConversion"/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B2BFF-BD6A-45DD-B5EB-E5285A4A0392}">
  <sheetPr>
    <tabColor theme="3" tint="0.749992370372631"/>
  </sheetPr>
  <dimension ref="A1:K39"/>
  <sheetViews>
    <sheetView zoomScale="120" zoomScaleNormal="120" workbookViewId="0">
      <selection activeCell="D42" sqref="D42"/>
    </sheetView>
  </sheetViews>
  <sheetFormatPr baseColWidth="10" defaultColWidth="9" defaultRowHeight="16.5" customHeight="1" x14ac:dyDescent="0.45"/>
  <cols>
    <col min="1" max="1" width="8.265625" bestFit="1" customWidth="1"/>
    <col min="2" max="2" width="25.3984375" customWidth="1"/>
    <col min="3" max="3" width="26.1328125" customWidth="1"/>
    <col min="4" max="4" width="22.265625" bestFit="1" customWidth="1"/>
    <col min="5" max="5" width="27" bestFit="1" customWidth="1"/>
    <col min="6" max="6" width="12.59765625" customWidth="1"/>
    <col min="7" max="7" width="23.59765625" customWidth="1"/>
    <col min="8" max="8" width="9" style="2"/>
    <col min="9" max="9" width="31.86328125" customWidth="1"/>
    <col min="10" max="11" width="26.86328125" customWidth="1"/>
  </cols>
  <sheetData>
    <row r="1" spans="1:11" ht="16.5" customHeight="1" thickBot="1" x14ac:dyDescent="0.7">
      <c r="A1" s="323" t="s">
        <v>143</v>
      </c>
      <c r="B1" s="324"/>
      <c r="C1" s="324"/>
      <c r="D1" s="324"/>
      <c r="E1" s="324"/>
      <c r="F1" s="325"/>
    </row>
    <row r="2" spans="1:11" ht="16.5" customHeight="1" thickBot="1" x14ac:dyDescent="0.5">
      <c r="B2" s="4" t="s">
        <v>144</v>
      </c>
      <c r="C2" s="4" t="s">
        <v>145</v>
      </c>
      <c r="D2" s="4" t="s">
        <v>146</v>
      </c>
      <c r="E2" s="4" t="s">
        <v>147</v>
      </c>
      <c r="F2" s="4" t="s">
        <v>148</v>
      </c>
    </row>
    <row r="3" spans="1:11" ht="16.5" customHeight="1" thickBot="1" x14ac:dyDescent="0.5">
      <c r="A3" t="s">
        <v>149</v>
      </c>
      <c r="B3" s="5" t="s">
        <v>150</v>
      </c>
      <c r="C3" s="5" t="s">
        <v>151</v>
      </c>
      <c r="D3" s="5" t="s">
        <v>152</v>
      </c>
      <c r="E3" s="6" t="s">
        <v>153</v>
      </c>
      <c r="F3" s="7">
        <v>91825010</v>
      </c>
    </row>
    <row r="4" spans="1:11" ht="16.5" customHeight="1" thickBot="1" x14ac:dyDescent="0.5">
      <c r="A4" t="s">
        <v>154</v>
      </c>
      <c r="B4" s="5" t="s">
        <v>74</v>
      </c>
      <c r="C4" s="5" t="s">
        <v>151</v>
      </c>
      <c r="D4" s="230" t="s">
        <v>156</v>
      </c>
      <c r="E4" s="229" t="s">
        <v>157</v>
      </c>
      <c r="F4" s="230">
        <v>48094604</v>
      </c>
      <c r="G4" s="320"/>
      <c r="H4" s="320"/>
      <c r="I4" s="321"/>
      <c r="J4" s="322"/>
      <c r="K4" s="321"/>
    </row>
    <row r="5" spans="1:11" ht="16.5" customHeight="1" thickBot="1" x14ac:dyDescent="0.5">
      <c r="A5" t="s">
        <v>155</v>
      </c>
      <c r="B5" s="5" t="s">
        <v>18</v>
      </c>
      <c r="C5" s="5" t="s">
        <v>151</v>
      </c>
      <c r="D5" s="5" t="s">
        <v>159</v>
      </c>
      <c r="E5" s="6" t="s">
        <v>160</v>
      </c>
      <c r="F5" s="7">
        <v>99631443</v>
      </c>
    </row>
    <row r="6" spans="1:11" ht="16.5" customHeight="1" thickBot="1" x14ac:dyDescent="0.5">
      <c r="A6" t="s">
        <v>158</v>
      </c>
      <c r="B6" s="5" t="s">
        <v>58</v>
      </c>
      <c r="C6" s="5" t="s">
        <v>151</v>
      </c>
      <c r="D6" s="5" t="s">
        <v>162</v>
      </c>
      <c r="E6" s="6" t="s">
        <v>163</v>
      </c>
      <c r="F6" s="7">
        <v>90973018</v>
      </c>
    </row>
    <row r="7" spans="1:11" ht="16.5" customHeight="1" thickBot="1" x14ac:dyDescent="0.5">
      <c r="A7" t="s">
        <v>161</v>
      </c>
      <c r="B7" s="5" t="s">
        <v>165</v>
      </c>
      <c r="C7" s="5" t="s">
        <v>151</v>
      </c>
      <c r="D7" s="5" t="s">
        <v>166</v>
      </c>
      <c r="E7" s="6" t="s">
        <v>167</v>
      </c>
      <c r="F7" s="7">
        <v>40041142</v>
      </c>
    </row>
    <row r="8" spans="1:11" ht="16.5" customHeight="1" thickBot="1" x14ac:dyDescent="0.5">
      <c r="A8" t="s">
        <v>164</v>
      </c>
      <c r="B8" s="5" t="s">
        <v>35</v>
      </c>
      <c r="C8" s="5" t="s">
        <v>151</v>
      </c>
      <c r="D8" s="5" t="s">
        <v>169</v>
      </c>
      <c r="E8" s="6" t="s">
        <v>170</v>
      </c>
      <c r="F8" s="7">
        <v>97466180</v>
      </c>
    </row>
    <row r="9" spans="1:11" ht="16.5" customHeight="1" thickBot="1" x14ac:dyDescent="0.5">
      <c r="A9" t="s">
        <v>168</v>
      </c>
      <c r="B9" s="5" t="s">
        <v>79</v>
      </c>
      <c r="C9" s="5" t="s">
        <v>151</v>
      </c>
      <c r="D9" s="230" t="s">
        <v>172</v>
      </c>
      <c r="E9" s="229" t="s">
        <v>173</v>
      </c>
      <c r="F9" s="230">
        <v>91744012</v>
      </c>
    </row>
    <row r="10" spans="1:11" ht="16.5" customHeight="1" thickBot="1" x14ac:dyDescent="0.5">
      <c r="A10" t="s">
        <v>171</v>
      </c>
      <c r="B10" s="5" t="s">
        <v>401</v>
      </c>
      <c r="C10" s="5" t="s">
        <v>151</v>
      </c>
      <c r="D10" s="5" t="s">
        <v>175</v>
      </c>
      <c r="E10" s="6" t="s">
        <v>176</v>
      </c>
      <c r="F10" s="7">
        <v>48924712</v>
      </c>
    </row>
    <row r="11" spans="1:11" ht="16.5" customHeight="1" thickBot="1" x14ac:dyDescent="0.5">
      <c r="A11" s="58" t="s">
        <v>177</v>
      </c>
      <c r="B11" s="59" t="s">
        <v>178</v>
      </c>
      <c r="C11" s="59" t="s">
        <v>179</v>
      </c>
      <c r="D11" s="59" t="s">
        <v>180</v>
      </c>
      <c r="E11" s="59" t="s">
        <v>181</v>
      </c>
      <c r="F11" s="59" t="s">
        <v>182</v>
      </c>
      <c r="G11" s="59" t="s">
        <v>183</v>
      </c>
      <c r="H11" s="166" t="s">
        <v>184</v>
      </c>
    </row>
    <row r="12" spans="1:11" ht="16.5" customHeight="1" x14ac:dyDescent="0.45">
      <c r="A12" s="133">
        <v>1</v>
      </c>
      <c r="B12" s="134" t="str">
        <f>$B$3</f>
        <v xml:space="preserve">Bærumsverk/Hauger IF 2 </v>
      </c>
      <c r="C12" s="134" t="str">
        <f>$B$4</f>
        <v>Oslo BTK 5</v>
      </c>
      <c r="D12" s="135" t="s">
        <v>99</v>
      </c>
      <c r="E12" s="136">
        <v>46284</v>
      </c>
      <c r="F12" s="137">
        <v>0.41666666666666669</v>
      </c>
      <c r="G12" s="134" t="s">
        <v>185</v>
      </c>
      <c r="H12" s="138"/>
    </row>
    <row r="13" spans="1:11" ht="16.5" customHeight="1" x14ac:dyDescent="0.45">
      <c r="A13" s="63">
        <v>2</v>
      </c>
      <c r="B13" s="17" t="str">
        <f>$B$5</f>
        <v>Fokus BTK 5</v>
      </c>
      <c r="C13" s="17" t="str">
        <f>$B$6</f>
        <v>Lynild BTK 2</v>
      </c>
      <c r="D13" s="17" t="s">
        <v>99</v>
      </c>
      <c r="E13" s="18">
        <v>46284</v>
      </c>
      <c r="F13" s="19">
        <v>0.41666666666666669</v>
      </c>
      <c r="G13" s="12" t="s">
        <v>185</v>
      </c>
      <c r="H13" s="64"/>
    </row>
    <row r="14" spans="1:11" ht="16.5" customHeight="1" x14ac:dyDescent="0.45">
      <c r="A14" s="61">
        <v>3</v>
      </c>
      <c r="B14" s="12" t="str">
        <f>$B$7</f>
        <v>Njård IL</v>
      </c>
      <c r="C14" s="12" t="str">
        <f>$B$8</f>
        <v>Halden BTK 2</v>
      </c>
      <c r="D14" s="17" t="s">
        <v>99</v>
      </c>
      <c r="E14" s="18">
        <v>46284</v>
      </c>
      <c r="F14" s="14">
        <v>0.41666666666666669</v>
      </c>
      <c r="G14" s="12" t="s">
        <v>185</v>
      </c>
      <c r="H14" s="62"/>
    </row>
    <row r="15" spans="1:11" ht="16.5" customHeight="1" thickBot="1" x14ac:dyDescent="0.5">
      <c r="A15" s="65">
        <v>4</v>
      </c>
      <c r="B15" s="22" t="str">
        <f>$B$9</f>
        <v>Oslo BTK 11</v>
      </c>
      <c r="C15" s="22" t="str">
        <f>$B$10</f>
        <v>HSIL Bordtennis</v>
      </c>
      <c r="D15" s="22" t="s">
        <v>99</v>
      </c>
      <c r="E15" s="23">
        <v>46284</v>
      </c>
      <c r="F15" s="24">
        <v>0.41666666666666669</v>
      </c>
      <c r="G15" s="32" t="s">
        <v>185</v>
      </c>
      <c r="H15" s="66"/>
    </row>
    <row r="16" spans="1:11" ht="16.5" customHeight="1" x14ac:dyDescent="0.45">
      <c r="A16" s="133">
        <v>5</v>
      </c>
      <c r="B16" s="12" t="str">
        <f>$B$5</f>
        <v>Fokus BTK 5</v>
      </c>
      <c r="C16" s="12" t="str">
        <f>$B$8</f>
        <v>Halden BTK 2</v>
      </c>
      <c r="D16" s="135" t="s">
        <v>99</v>
      </c>
      <c r="E16" s="136">
        <v>46284</v>
      </c>
      <c r="F16" s="137">
        <v>0.52083333333333337</v>
      </c>
      <c r="G16" s="134" t="s">
        <v>185</v>
      </c>
      <c r="H16" s="138"/>
    </row>
    <row r="17" spans="1:11" ht="16.5" customHeight="1" x14ac:dyDescent="0.45">
      <c r="A17" s="63">
        <v>6</v>
      </c>
      <c r="B17" s="17" t="str">
        <f>$B$3</f>
        <v xml:space="preserve">Bærumsverk/Hauger IF 2 </v>
      </c>
      <c r="C17" s="17" t="str">
        <f>$B$9</f>
        <v>Oslo BTK 11</v>
      </c>
      <c r="D17" s="17" t="s">
        <v>99</v>
      </c>
      <c r="E17" s="18">
        <v>46284</v>
      </c>
      <c r="F17" s="19">
        <v>0.52083333333333337</v>
      </c>
      <c r="G17" s="12" t="s">
        <v>185</v>
      </c>
      <c r="H17" s="64"/>
    </row>
    <row r="18" spans="1:11" ht="16.5" customHeight="1" x14ac:dyDescent="0.45">
      <c r="A18" s="61">
        <v>7</v>
      </c>
      <c r="B18" s="12" t="str">
        <f>$B$4</f>
        <v>Oslo BTK 5</v>
      </c>
      <c r="C18" s="12" t="str">
        <f>$B$6</f>
        <v>Lynild BTK 2</v>
      </c>
      <c r="D18" s="17" t="s">
        <v>99</v>
      </c>
      <c r="E18" s="18">
        <v>46284</v>
      </c>
      <c r="F18" s="14">
        <v>0.52083333333333337</v>
      </c>
      <c r="G18" s="12" t="s">
        <v>185</v>
      </c>
      <c r="H18" s="62"/>
    </row>
    <row r="19" spans="1:11" ht="16.5" customHeight="1" thickBot="1" x14ac:dyDescent="0.5">
      <c r="A19" s="65">
        <v>8</v>
      </c>
      <c r="B19" s="248" t="str">
        <f>$B$10</f>
        <v>HSIL Bordtennis</v>
      </c>
      <c r="C19" s="248" t="str">
        <f>$B$7</f>
        <v>Njård IL</v>
      </c>
      <c r="D19" s="22" t="s">
        <v>99</v>
      </c>
      <c r="E19" s="23">
        <v>46284</v>
      </c>
      <c r="F19" s="24">
        <v>0.52083333333333337</v>
      </c>
      <c r="G19" s="32" t="s">
        <v>185</v>
      </c>
      <c r="H19" s="66"/>
    </row>
    <row r="20" spans="1:11" ht="16.5" customHeight="1" x14ac:dyDescent="0.45">
      <c r="A20" s="133">
        <v>9</v>
      </c>
      <c r="B20" s="134" t="str">
        <f>$B$3</f>
        <v xml:space="preserve">Bærumsverk/Hauger IF 2 </v>
      </c>
      <c r="C20" s="134" t="str">
        <f>$B$6</f>
        <v>Lynild BTK 2</v>
      </c>
      <c r="D20" s="135" t="s">
        <v>99</v>
      </c>
      <c r="E20" s="140">
        <v>46319</v>
      </c>
      <c r="F20" s="137">
        <v>0.41666666666666669</v>
      </c>
      <c r="G20" s="134" t="s">
        <v>108</v>
      </c>
      <c r="H20" s="138"/>
    </row>
    <row r="21" spans="1:11" ht="16.5" customHeight="1" x14ac:dyDescent="0.45">
      <c r="A21" s="63">
        <v>10</v>
      </c>
      <c r="B21" s="17" t="str">
        <f>$B$4</f>
        <v>Oslo BTK 5</v>
      </c>
      <c r="C21" s="17" t="str">
        <f>$B$8</f>
        <v>Halden BTK 2</v>
      </c>
      <c r="D21" s="17" t="s">
        <v>99</v>
      </c>
      <c r="E21" s="28">
        <v>46319</v>
      </c>
      <c r="F21" s="19">
        <v>0.41666666666666669</v>
      </c>
      <c r="G21" s="17" t="s">
        <v>108</v>
      </c>
      <c r="H21" s="64"/>
      <c r="J21" s="164"/>
      <c r="K21" s="164"/>
    </row>
    <row r="22" spans="1:11" ht="16.5" customHeight="1" x14ac:dyDescent="0.45">
      <c r="A22" s="61">
        <v>11</v>
      </c>
      <c r="B22" s="12" t="str">
        <f>$B$10</f>
        <v>HSIL Bordtennis</v>
      </c>
      <c r="C22" s="12" t="str">
        <f>$B$5</f>
        <v>Fokus BTK 5</v>
      </c>
      <c r="D22" s="17" t="s">
        <v>99</v>
      </c>
      <c r="E22" s="28">
        <v>46319</v>
      </c>
      <c r="F22" s="14">
        <v>0.41666666666666669</v>
      </c>
      <c r="G22" s="12" t="s">
        <v>108</v>
      </c>
      <c r="H22" s="62"/>
    </row>
    <row r="23" spans="1:11" ht="16.5" customHeight="1" thickBot="1" x14ac:dyDescent="0.5">
      <c r="A23" s="65">
        <v>12</v>
      </c>
      <c r="B23" s="22" t="str">
        <f>$B$7</f>
        <v>Njård IL</v>
      </c>
      <c r="C23" s="22" t="str">
        <f>$B$9</f>
        <v>Oslo BTK 11</v>
      </c>
      <c r="D23" s="22" t="s">
        <v>99</v>
      </c>
      <c r="E23" s="141">
        <v>46319</v>
      </c>
      <c r="F23" s="24">
        <v>0.41666666666666669</v>
      </c>
      <c r="G23" s="22" t="s">
        <v>108</v>
      </c>
      <c r="H23" s="66"/>
    </row>
    <row r="24" spans="1:11" ht="16.5" customHeight="1" x14ac:dyDescent="0.45">
      <c r="A24" s="133">
        <v>13</v>
      </c>
      <c r="B24" s="27" t="str">
        <f>$B$7</f>
        <v>Njård IL</v>
      </c>
      <c r="C24" s="27" t="str">
        <f>$B$5</f>
        <v>Fokus BTK 5</v>
      </c>
      <c r="D24" s="135" t="s">
        <v>99</v>
      </c>
      <c r="E24" s="140">
        <v>46319</v>
      </c>
      <c r="F24" s="137">
        <v>0.52083333333333337</v>
      </c>
      <c r="G24" s="134" t="s">
        <v>108</v>
      </c>
      <c r="H24" s="138"/>
    </row>
    <row r="25" spans="1:11" ht="16.5" customHeight="1" x14ac:dyDescent="0.45">
      <c r="A25" s="63">
        <v>14</v>
      </c>
      <c r="B25" s="17" t="str">
        <f>$B$10</f>
        <v>HSIL Bordtennis</v>
      </c>
      <c r="C25" s="17" t="str">
        <f>$B$6</f>
        <v>Lynild BTK 2</v>
      </c>
      <c r="D25" s="17" t="s">
        <v>99</v>
      </c>
      <c r="E25" s="28">
        <v>46319</v>
      </c>
      <c r="F25" s="19">
        <v>0.52083333333333337</v>
      </c>
      <c r="G25" s="17" t="s">
        <v>108</v>
      </c>
      <c r="H25" s="64"/>
    </row>
    <row r="26" spans="1:11" ht="16.5" customHeight="1" x14ac:dyDescent="0.45">
      <c r="A26" s="61">
        <v>15</v>
      </c>
      <c r="B26" s="12" t="str">
        <f>$B$3</f>
        <v xml:space="preserve">Bærumsverk/Hauger IF 2 </v>
      </c>
      <c r="C26" s="12" t="str">
        <f>$B$8</f>
        <v>Halden BTK 2</v>
      </c>
      <c r="D26" s="17" t="s">
        <v>99</v>
      </c>
      <c r="E26" s="28">
        <v>46319</v>
      </c>
      <c r="F26" s="14">
        <v>0.52083333333333337</v>
      </c>
      <c r="G26" s="12" t="s">
        <v>108</v>
      </c>
      <c r="H26" s="62"/>
    </row>
    <row r="27" spans="1:11" ht="16.5" customHeight="1" thickBot="1" x14ac:dyDescent="0.5">
      <c r="A27" s="65">
        <v>16</v>
      </c>
      <c r="B27" s="248" t="str">
        <f>$B$4</f>
        <v>Oslo BTK 5</v>
      </c>
      <c r="C27" s="248" t="str">
        <f>$B$9</f>
        <v>Oslo BTK 11</v>
      </c>
      <c r="D27" s="22" t="s">
        <v>99</v>
      </c>
      <c r="E27" s="141">
        <v>46319</v>
      </c>
      <c r="F27" s="24">
        <v>0.52083333333333337</v>
      </c>
      <c r="G27" s="22" t="s">
        <v>108</v>
      </c>
      <c r="H27" s="66"/>
    </row>
    <row r="28" spans="1:11" ht="16.5" customHeight="1" x14ac:dyDescent="0.45">
      <c r="A28" s="67">
        <v>17</v>
      </c>
      <c r="B28" s="134" t="str">
        <f>$B$9</f>
        <v>Oslo BTK 11</v>
      </c>
      <c r="C28" s="134" t="str">
        <f>$B$8</f>
        <v>Halden BTK 2</v>
      </c>
      <c r="D28" s="135" t="s">
        <v>99</v>
      </c>
      <c r="E28" s="28">
        <v>46340</v>
      </c>
      <c r="F28" s="137">
        <v>0.41666666666666669</v>
      </c>
      <c r="G28" s="134" t="s">
        <v>185</v>
      </c>
      <c r="H28" s="68"/>
    </row>
    <row r="29" spans="1:11" ht="16.5" customHeight="1" x14ac:dyDescent="0.45">
      <c r="A29" s="63">
        <v>18</v>
      </c>
      <c r="B29" s="17" t="str">
        <f>$B$3</f>
        <v xml:space="preserve">Bærumsverk/Hauger IF 2 </v>
      </c>
      <c r="C29" s="17" t="str">
        <f>$B$5</f>
        <v>Fokus BTK 5</v>
      </c>
      <c r="D29" s="17" t="s">
        <v>99</v>
      </c>
      <c r="E29" s="28">
        <v>46340</v>
      </c>
      <c r="F29" s="19">
        <v>0.41666666666666669</v>
      </c>
      <c r="G29" s="12" t="s">
        <v>185</v>
      </c>
      <c r="H29" s="64"/>
    </row>
    <row r="30" spans="1:11" ht="16.5" customHeight="1" x14ac:dyDescent="0.45">
      <c r="A30" s="61">
        <v>19</v>
      </c>
      <c r="B30" s="12" t="str">
        <f>$B$6</f>
        <v>Lynild BTK 2</v>
      </c>
      <c r="C30" s="12" t="str">
        <f>$B$7</f>
        <v>Njård IL</v>
      </c>
      <c r="D30" s="17" t="s">
        <v>99</v>
      </c>
      <c r="E30" s="28">
        <v>46340</v>
      </c>
      <c r="F30" s="14">
        <v>0.41666666666666669</v>
      </c>
      <c r="G30" s="12" t="s">
        <v>185</v>
      </c>
      <c r="H30" s="62"/>
    </row>
    <row r="31" spans="1:11" ht="16.5" customHeight="1" thickBot="1" x14ac:dyDescent="0.5">
      <c r="A31" s="65">
        <v>20</v>
      </c>
      <c r="B31" s="22" t="str">
        <f>$B$10</f>
        <v>HSIL Bordtennis</v>
      </c>
      <c r="C31" s="22" t="str">
        <f>$B$4</f>
        <v>Oslo BTK 5</v>
      </c>
      <c r="D31" s="22" t="s">
        <v>99</v>
      </c>
      <c r="E31" s="23">
        <v>46340</v>
      </c>
      <c r="F31" s="24">
        <v>0.41666666666666669</v>
      </c>
      <c r="G31" s="32" t="s">
        <v>185</v>
      </c>
      <c r="H31" s="66"/>
    </row>
    <row r="32" spans="1:11" ht="16.5" customHeight="1" x14ac:dyDescent="0.45">
      <c r="A32" s="67">
        <v>21</v>
      </c>
      <c r="B32" s="27" t="str">
        <f>$B$10</f>
        <v>HSIL Bordtennis</v>
      </c>
      <c r="C32" s="27" t="str">
        <f>$B$8</f>
        <v>Halden BTK 2</v>
      </c>
      <c r="D32" s="135" t="s">
        <v>99</v>
      </c>
      <c r="E32" s="28">
        <v>46340</v>
      </c>
      <c r="F32" s="137">
        <v>0.52083333333333337</v>
      </c>
      <c r="G32" s="134" t="s">
        <v>185</v>
      </c>
      <c r="H32" s="68"/>
    </row>
    <row r="33" spans="1:11" ht="16.5" customHeight="1" x14ac:dyDescent="0.45">
      <c r="A33" s="63">
        <v>22</v>
      </c>
      <c r="B33" s="17" t="str">
        <f>$B$6</f>
        <v>Lynild BTK 2</v>
      </c>
      <c r="C33" s="17" t="str">
        <f>$B$9</f>
        <v>Oslo BTK 11</v>
      </c>
      <c r="D33" s="17" t="s">
        <v>99</v>
      </c>
      <c r="E33" s="28">
        <v>46340</v>
      </c>
      <c r="F33" s="19">
        <v>0.52083333333333337</v>
      </c>
      <c r="G33" s="12" t="s">
        <v>185</v>
      </c>
      <c r="H33" s="64"/>
      <c r="K33" s="164"/>
    </row>
    <row r="34" spans="1:11" ht="16.5" customHeight="1" x14ac:dyDescent="0.45">
      <c r="A34" s="61">
        <v>23</v>
      </c>
      <c r="B34" s="12" t="str">
        <f>$B$3</f>
        <v xml:space="preserve">Bærumsverk/Hauger IF 2 </v>
      </c>
      <c r="C34" s="12" t="str">
        <f>$B$7</f>
        <v>Njård IL</v>
      </c>
      <c r="D34" s="17" t="s">
        <v>99</v>
      </c>
      <c r="E34" s="28">
        <v>46340</v>
      </c>
      <c r="F34" s="14">
        <v>0.52083333333333337</v>
      </c>
      <c r="G34" s="12" t="s">
        <v>185</v>
      </c>
      <c r="H34" s="62"/>
    </row>
    <row r="35" spans="1:11" ht="16.5" customHeight="1" thickBot="1" x14ac:dyDescent="0.5">
      <c r="A35" s="65">
        <v>24</v>
      </c>
      <c r="B35" s="248" t="str">
        <f>$B$4</f>
        <v>Oslo BTK 5</v>
      </c>
      <c r="C35" s="248" t="str">
        <f>$B$5</f>
        <v>Fokus BTK 5</v>
      </c>
      <c r="D35" s="22" t="s">
        <v>99</v>
      </c>
      <c r="E35" s="23">
        <v>46340</v>
      </c>
      <c r="F35" s="24">
        <v>0.52083333333333337</v>
      </c>
      <c r="G35" s="32" t="s">
        <v>185</v>
      </c>
      <c r="H35" s="66"/>
    </row>
    <row r="36" spans="1:11" ht="16.5" customHeight="1" x14ac:dyDescent="0.45">
      <c r="A36" s="67">
        <v>25</v>
      </c>
      <c r="B36" s="134" t="str">
        <f>$B$8</f>
        <v>Halden BTK 2</v>
      </c>
      <c r="C36" s="134" t="str">
        <f>$B$6</f>
        <v>Lynild BTK 2</v>
      </c>
      <c r="D36" s="135" t="s">
        <v>99</v>
      </c>
      <c r="E36" s="28">
        <v>46340</v>
      </c>
      <c r="F36" s="29">
        <v>0.625</v>
      </c>
      <c r="G36" s="134" t="s">
        <v>185</v>
      </c>
      <c r="H36" s="68"/>
    </row>
    <row r="37" spans="1:11" ht="16.5" customHeight="1" x14ac:dyDescent="0.45">
      <c r="A37" s="63">
        <v>26</v>
      </c>
      <c r="B37" s="17" t="str">
        <f>$B$10</f>
        <v>HSIL Bordtennis</v>
      </c>
      <c r="C37" s="17" t="str">
        <f>$B$3</f>
        <v xml:space="preserve">Bærumsverk/Hauger IF 2 </v>
      </c>
      <c r="D37" s="17" t="s">
        <v>99</v>
      </c>
      <c r="E37" s="28">
        <v>46340</v>
      </c>
      <c r="F37" s="19">
        <v>0.625</v>
      </c>
      <c r="G37" s="12" t="s">
        <v>185</v>
      </c>
      <c r="H37" s="64"/>
    </row>
    <row r="38" spans="1:11" ht="16.5" customHeight="1" x14ac:dyDescent="0.45">
      <c r="A38" s="61">
        <v>27</v>
      </c>
      <c r="B38" s="12" t="str">
        <f>$B$4</f>
        <v>Oslo BTK 5</v>
      </c>
      <c r="C38" s="12" t="str">
        <f>$B$7</f>
        <v>Njård IL</v>
      </c>
      <c r="D38" s="17" t="s">
        <v>99</v>
      </c>
      <c r="E38" s="28">
        <v>46340</v>
      </c>
      <c r="F38" s="19">
        <v>0.625</v>
      </c>
      <c r="G38" s="12" t="s">
        <v>185</v>
      </c>
      <c r="H38" s="62"/>
    </row>
    <row r="39" spans="1:11" ht="16.5" customHeight="1" thickBot="1" x14ac:dyDescent="0.5">
      <c r="A39" s="65">
        <v>28</v>
      </c>
      <c r="B39" s="22" t="str">
        <f>$B$5</f>
        <v>Fokus BTK 5</v>
      </c>
      <c r="C39" s="22" t="str">
        <f>$B$9</f>
        <v>Oslo BTK 11</v>
      </c>
      <c r="D39" s="22" t="s">
        <v>99</v>
      </c>
      <c r="E39" s="23">
        <v>46340</v>
      </c>
      <c r="F39" s="24">
        <v>0.625</v>
      </c>
      <c r="G39" s="32" t="s">
        <v>185</v>
      </c>
      <c r="H39" s="66"/>
    </row>
  </sheetData>
  <autoFilter ref="A11:H39" xr:uid="{2E9B2BFF-BD6A-45DD-B5EB-E5285A4A0392}"/>
  <mergeCells count="1">
    <mergeCell ref="A1:F1"/>
  </mergeCells>
  <hyperlinks>
    <hyperlink ref="E5" r:id="rId1" xr:uid="{79079302-CD58-46E2-B666-ACFEE65D12E2}"/>
    <hyperlink ref="E10" r:id="rId2" xr:uid="{47DC9093-D5A6-4A76-9BAB-F4B3C378F385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C4437-E9DD-4A24-AEB0-4D163A896D3D}">
  <sheetPr>
    <tabColor theme="3" tint="0.749992370372631"/>
  </sheetPr>
  <dimension ref="A1:K53"/>
  <sheetViews>
    <sheetView zoomScale="120" zoomScaleNormal="120" workbookViewId="0">
      <selection sqref="A1:F1"/>
    </sheetView>
  </sheetViews>
  <sheetFormatPr baseColWidth="10" defaultColWidth="9" defaultRowHeight="14.25" x14ac:dyDescent="0.45"/>
  <cols>
    <col min="1" max="1" width="8.265625" bestFit="1" customWidth="1"/>
    <col min="2" max="2" width="25.3984375" customWidth="1"/>
    <col min="3" max="3" width="27.59765625" customWidth="1"/>
    <col min="4" max="4" width="24.86328125" bestFit="1" customWidth="1"/>
    <col min="5" max="5" width="29.1328125" bestFit="1" customWidth="1"/>
    <col min="6" max="6" width="17.3984375" customWidth="1"/>
    <col min="7" max="7" width="17.86328125" customWidth="1"/>
    <col min="8" max="8" width="9.1328125" style="2"/>
    <col min="9" max="9" width="10.59765625" customWidth="1"/>
    <col min="10" max="11" width="6.3984375" customWidth="1"/>
  </cols>
  <sheetData>
    <row r="1" spans="1:8" ht="21" x14ac:dyDescent="0.65">
      <c r="A1" s="323" t="s">
        <v>187</v>
      </c>
      <c r="B1" s="324"/>
      <c r="C1" s="324"/>
      <c r="D1" s="324"/>
      <c r="E1" s="324"/>
      <c r="F1" s="325"/>
    </row>
    <row r="2" spans="1:8" x14ac:dyDescent="0.45">
      <c r="B2" s="4" t="s">
        <v>144</v>
      </c>
      <c r="C2" s="4" t="s">
        <v>145</v>
      </c>
      <c r="D2" s="4" t="s">
        <v>146</v>
      </c>
      <c r="E2" s="4" t="s">
        <v>147</v>
      </c>
      <c r="F2" s="4" t="s">
        <v>148</v>
      </c>
    </row>
    <row r="3" spans="1:8" x14ac:dyDescent="0.45">
      <c r="A3" t="s">
        <v>149</v>
      </c>
      <c r="B3" s="5" t="s">
        <v>188</v>
      </c>
      <c r="C3" s="5" t="s">
        <v>189</v>
      </c>
      <c r="D3" s="5" t="s">
        <v>190</v>
      </c>
      <c r="E3" s="6" t="s">
        <v>191</v>
      </c>
      <c r="F3" s="7">
        <v>40017818</v>
      </c>
    </row>
    <row r="4" spans="1:8" x14ac:dyDescent="0.45">
      <c r="A4" t="s">
        <v>154</v>
      </c>
      <c r="B4" s="5" t="s">
        <v>50</v>
      </c>
      <c r="C4" s="5" t="s">
        <v>189</v>
      </c>
      <c r="D4" s="5" t="s">
        <v>192</v>
      </c>
      <c r="E4" s="6" t="s">
        <v>193</v>
      </c>
      <c r="F4" s="7">
        <v>48299988</v>
      </c>
    </row>
    <row r="5" spans="1:8" x14ac:dyDescent="0.45">
      <c r="A5" t="s">
        <v>155</v>
      </c>
      <c r="B5" s="5" t="s">
        <v>49</v>
      </c>
      <c r="C5" s="5" t="s">
        <v>189</v>
      </c>
      <c r="D5" s="5" t="s">
        <v>194</v>
      </c>
      <c r="E5" s="6" t="s">
        <v>195</v>
      </c>
      <c r="F5" s="7" t="s">
        <v>196</v>
      </c>
    </row>
    <row r="6" spans="1:8" x14ac:dyDescent="0.45">
      <c r="A6" t="s">
        <v>158</v>
      </c>
      <c r="B6" s="5" t="s">
        <v>21</v>
      </c>
      <c r="C6" s="5" t="s">
        <v>189</v>
      </c>
      <c r="D6" s="5" t="s">
        <v>197</v>
      </c>
      <c r="E6" s="6" t="s">
        <v>198</v>
      </c>
      <c r="F6" s="7">
        <v>93218642</v>
      </c>
    </row>
    <row r="7" spans="1:8" x14ac:dyDescent="0.45">
      <c r="A7" t="s">
        <v>161</v>
      </c>
      <c r="B7" s="5" t="s">
        <v>72</v>
      </c>
      <c r="C7" s="5" t="s">
        <v>189</v>
      </c>
      <c r="D7" s="5" t="s">
        <v>199</v>
      </c>
      <c r="E7" s="6" t="s">
        <v>200</v>
      </c>
      <c r="F7" s="7">
        <v>92628078</v>
      </c>
    </row>
    <row r="8" spans="1:8" x14ac:dyDescent="0.45">
      <c r="A8" t="s">
        <v>164</v>
      </c>
      <c r="B8" s="5" t="s">
        <v>86</v>
      </c>
      <c r="C8" s="5" t="s">
        <v>189</v>
      </c>
      <c r="D8" s="5" t="s">
        <v>201</v>
      </c>
      <c r="E8" s="6" t="s">
        <v>202</v>
      </c>
      <c r="F8" s="7">
        <v>98876119</v>
      </c>
    </row>
    <row r="9" spans="1:8" x14ac:dyDescent="0.45">
      <c r="A9" t="s">
        <v>168</v>
      </c>
      <c r="B9" s="5" t="s">
        <v>76</v>
      </c>
      <c r="C9" s="5" t="s">
        <v>189</v>
      </c>
      <c r="D9" s="230" t="s">
        <v>203</v>
      </c>
      <c r="E9" s="229" t="s">
        <v>204</v>
      </c>
      <c r="F9" s="230">
        <v>47364300</v>
      </c>
    </row>
    <row r="10" spans="1:8" x14ac:dyDescent="0.45">
      <c r="A10" t="s">
        <v>171</v>
      </c>
      <c r="B10" s="5" t="s">
        <v>73</v>
      </c>
      <c r="C10" s="5" t="s">
        <v>189</v>
      </c>
      <c r="D10" s="230" t="s">
        <v>205</v>
      </c>
      <c r="E10" s="229" t="s">
        <v>206</v>
      </c>
      <c r="F10" s="230">
        <v>91915518</v>
      </c>
    </row>
    <row r="11" spans="1:8" x14ac:dyDescent="0.45">
      <c r="A11" t="s">
        <v>174</v>
      </c>
      <c r="B11" s="5" t="s">
        <v>19</v>
      </c>
      <c r="C11" s="5" t="s">
        <v>189</v>
      </c>
      <c r="D11" s="5" t="s">
        <v>207</v>
      </c>
      <c r="E11" s="6" t="s">
        <v>208</v>
      </c>
      <c r="F11" s="7">
        <v>91682399</v>
      </c>
    </row>
    <row r="12" spans="1:8" x14ac:dyDescent="0.45">
      <c r="A12" s="149" t="s">
        <v>177</v>
      </c>
      <c r="B12" s="150" t="s">
        <v>178</v>
      </c>
      <c r="C12" s="150" t="s">
        <v>179</v>
      </c>
      <c r="D12" s="150" t="s">
        <v>180</v>
      </c>
      <c r="E12" s="150" t="s">
        <v>181</v>
      </c>
      <c r="F12" s="150" t="s">
        <v>182</v>
      </c>
      <c r="G12" s="150" t="s">
        <v>183</v>
      </c>
      <c r="H12" s="151" t="s">
        <v>184</v>
      </c>
    </row>
    <row r="13" spans="1:8" x14ac:dyDescent="0.45">
      <c r="A13" s="67">
        <v>1</v>
      </c>
      <c r="B13" s="27" t="s">
        <v>86</v>
      </c>
      <c r="C13" s="27" t="s">
        <v>73</v>
      </c>
      <c r="D13" s="135" t="s">
        <v>99</v>
      </c>
      <c r="E13" s="136">
        <v>46284</v>
      </c>
      <c r="F13" s="137">
        <v>0.41666666666666669</v>
      </c>
      <c r="G13" s="148" t="s">
        <v>102</v>
      </c>
      <c r="H13" s="146"/>
    </row>
    <row r="14" spans="1:8" x14ac:dyDescent="0.45">
      <c r="A14" s="63">
        <v>2</v>
      </c>
      <c r="B14" s="17" t="s">
        <v>21</v>
      </c>
      <c r="C14" s="17" t="s">
        <v>76</v>
      </c>
      <c r="D14" s="17" t="s">
        <v>99</v>
      </c>
      <c r="E14" s="18">
        <v>46284</v>
      </c>
      <c r="F14" s="19">
        <v>0.41666666666666669</v>
      </c>
      <c r="G14" s="19" t="s">
        <v>102</v>
      </c>
      <c r="H14" s="143"/>
    </row>
    <row r="15" spans="1:8" x14ac:dyDescent="0.45">
      <c r="A15" s="61">
        <v>3</v>
      </c>
      <c r="B15" s="12" t="s">
        <v>188</v>
      </c>
      <c r="C15" s="12" t="s">
        <v>49</v>
      </c>
      <c r="D15" s="17" t="s">
        <v>99</v>
      </c>
      <c r="E15" s="18">
        <v>46284</v>
      </c>
      <c r="F15" s="14">
        <v>0.41666666666666669</v>
      </c>
      <c r="G15" s="148" t="s">
        <v>102</v>
      </c>
      <c r="H15" s="144"/>
    </row>
    <row r="16" spans="1:8" x14ac:dyDescent="0.45">
      <c r="A16" s="65">
        <v>4</v>
      </c>
      <c r="B16" s="32" t="s">
        <v>50</v>
      </c>
      <c r="C16" s="22" t="s">
        <v>72</v>
      </c>
      <c r="D16" s="22" t="s">
        <v>99</v>
      </c>
      <c r="E16" s="23">
        <v>46284</v>
      </c>
      <c r="F16" s="24">
        <v>0.41666666666666669</v>
      </c>
      <c r="G16" s="24" t="s">
        <v>102</v>
      </c>
      <c r="H16" s="145"/>
    </row>
    <row r="17" spans="1:11" x14ac:dyDescent="0.45">
      <c r="A17" s="133">
        <v>5</v>
      </c>
      <c r="B17" s="171" t="s">
        <v>19</v>
      </c>
      <c r="C17" s="171" t="s">
        <v>86</v>
      </c>
      <c r="D17" s="135" t="s">
        <v>99</v>
      </c>
      <c r="E17" s="136">
        <v>46284</v>
      </c>
      <c r="F17" s="137">
        <v>0.52083333333333337</v>
      </c>
      <c r="G17" s="147" t="s">
        <v>102</v>
      </c>
      <c r="H17" s="142"/>
      <c r="J17" s="170"/>
      <c r="K17" s="170"/>
    </row>
    <row r="18" spans="1:11" x14ac:dyDescent="0.45">
      <c r="A18" s="63">
        <v>6</v>
      </c>
      <c r="B18" s="12" t="s">
        <v>21</v>
      </c>
      <c r="C18" s="17" t="s">
        <v>188</v>
      </c>
      <c r="D18" s="17" t="s">
        <v>99</v>
      </c>
      <c r="E18" s="18">
        <v>46284</v>
      </c>
      <c r="F18" s="19">
        <v>0.52083333333333337</v>
      </c>
      <c r="G18" s="19" t="s">
        <v>102</v>
      </c>
      <c r="H18" s="143"/>
    </row>
    <row r="19" spans="1:11" x14ac:dyDescent="0.45">
      <c r="A19" s="61">
        <v>7</v>
      </c>
      <c r="B19" s="12" t="s">
        <v>50</v>
      </c>
      <c r="C19" s="12" t="s">
        <v>76</v>
      </c>
      <c r="D19" s="17" t="s">
        <v>99</v>
      </c>
      <c r="E19" s="18">
        <v>46284</v>
      </c>
      <c r="F19" s="14">
        <v>0.52083333333333337</v>
      </c>
      <c r="G19" s="148" t="s">
        <v>102</v>
      </c>
      <c r="H19" s="144"/>
    </row>
    <row r="20" spans="1:11" x14ac:dyDescent="0.45">
      <c r="A20" s="65">
        <v>8</v>
      </c>
      <c r="B20" s="22" t="s">
        <v>73</v>
      </c>
      <c r="C20" s="22" t="s">
        <v>72</v>
      </c>
      <c r="D20" s="22" t="s">
        <v>99</v>
      </c>
      <c r="E20" s="23">
        <v>46284</v>
      </c>
      <c r="F20" s="24">
        <v>0.52083333333333337</v>
      </c>
      <c r="G20" s="24" t="s">
        <v>102</v>
      </c>
      <c r="H20" s="145"/>
    </row>
    <row r="21" spans="1:11" x14ac:dyDescent="0.45">
      <c r="A21" s="67">
        <v>9</v>
      </c>
      <c r="B21" s="27" t="s">
        <v>19</v>
      </c>
      <c r="C21" s="27" t="s">
        <v>49</v>
      </c>
      <c r="D21" s="139" t="s">
        <v>99</v>
      </c>
      <c r="E21" s="28">
        <v>46284</v>
      </c>
      <c r="F21" s="29">
        <v>0.625</v>
      </c>
      <c r="G21" s="27" t="s">
        <v>102</v>
      </c>
      <c r="H21" s="68"/>
    </row>
    <row r="22" spans="1:11" x14ac:dyDescent="0.45">
      <c r="A22" s="63">
        <v>10</v>
      </c>
      <c r="B22" s="17" t="s">
        <v>86</v>
      </c>
      <c r="C22" s="17" t="s">
        <v>50</v>
      </c>
      <c r="D22" s="17" t="s">
        <v>99</v>
      </c>
      <c r="E22" s="28">
        <v>46284</v>
      </c>
      <c r="F22" s="19">
        <v>0.625</v>
      </c>
      <c r="G22" s="17" t="s">
        <v>102</v>
      </c>
      <c r="H22" s="64"/>
    </row>
    <row r="23" spans="1:11" x14ac:dyDescent="0.45">
      <c r="A23" s="61">
        <v>11</v>
      </c>
      <c r="B23" s="167" t="s">
        <v>188</v>
      </c>
      <c r="C23" s="167" t="s">
        <v>73</v>
      </c>
      <c r="D23" s="12" t="s">
        <v>99</v>
      </c>
      <c r="E23" s="28">
        <v>46284</v>
      </c>
      <c r="F23" s="14">
        <v>0.625</v>
      </c>
      <c r="G23" s="12" t="s">
        <v>102</v>
      </c>
      <c r="H23" s="62"/>
    </row>
    <row r="24" spans="1:11" x14ac:dyDescent="0.45">
      <c r="A24" s="65">
        <v>12</v>
      </c>
      <c r="B24" s="168" t="s">
        <v>76</v>
      </c>
      <c r="C24" s="168" t="s">
        <v>72</v>
      </c>
      <c r="D24" s="22" t="s">
        <v>99</v>
      </c>
      <c r="E24" s="141">
        <v>46284</v>
      </c>
      <c r="F24" s="24">
        <v>0.625</v>
      </c>
      <c r="G24" s="22" t="s">
        <v>102</v>
      </c>
      <c r="H24" s="66"/>
    </row>
    <row r="25" spans="1:11" x14ac:dyDescent="0.45">
      <c r="A25" s="133">
        <v>13</v>
      </c>
      <c r="B25" s="27" t="s">
        <v>21</v>
      </c>
      <c r="C25" s="27" t="s">
        <v>50</v>
      </c>
      <c r="D25" s="134" t="s">
        <v>99</v>
      </c>
      <c r="E25" s="140">
        <v>46319</v>
      </c>
      <c r="F25" s="29">
        <v>0.45833333333333331</v>
      </c>
      <c r="G25" s="134" t="s">
        <v>209</v>
      </c>
      <c r="H25" s="138"/>
    </row>
    <row r="26" spans="1:11" x14ac:dyDescent="0.45">
      <c r="A26" s="63">
        <v>14</v>
      </c>
      <c r="B26" s="12" t="s">
        <v>49</v>
      </c>
      <c r="C26" s="17" t="s">
        <v>76</v>
      </c>
      <c r="D26" s="17" t="s">
        <v>99</v>
      </c>
      <c r="E26" s="28">
        <v>46319</v>
      </c>
      <c r="F26" s="19">
        <v>0.45833333333333331</v>
      </c>
      <c r="G26" s="17" t="s">
        <v>210</v>
      </c>
      <c r="H26" s="64"/>
    </row>
    <row r="27" spans="1:11" x14ac:dyDescent="0.45">
      <c r="A27" s="61">
        <v>15</v>
      </c>
      <c r="B27" s="167" t="s">
        <v>86</v>
      </c>
      <c r="C27" s="167" t="s">
        <v>72</v>
      </c>
      <c r="D27" s="12" t="s">
        <v>99</v>
      </c>
      <c r="E27" s="28">
        <v>46319</v>
      </c>
      <c r="F27" s="14">
        <v>0.45833333333333331</v>
      </c>
      <c r="G27" s="134" t="s">
        <v>209</v>
      </c>
      <c r="H27" s="62"/>
    </row>
    <row r="28" spans="1:11" x14ac:dyDescent="0.45">
      <c r="A28" s="65">
        <v>16</v>
      </c>
      <c r="B28" s="169" t="s">
        <v>19</v>
      </c>
      <c r="C28" s="168" t="s">
        <v>73</v>
      </c>
      <c r="D28" s="22" t="s">
        <v>99</v>
      </c>
      <c r="E28" s="141">
        <v>46319</v>
      </c>
      <c r="F28" s="24">
        <v>0.45833333333333331</v>
      </c>
      <c r="G28" s="17" t="s">
        <v>210</v>
      </c>
      <c r="H28" s="66"/>
    </row>
    <row r="29" spans="1:11" x14ac:dyDescent="0.45">
      <c r="A29" s="67">
        <v>17</v>
      </c>
      <c r="B29" s="134" t="s">
        <v>188</v>
      </c>
      <c r="C29" s="134" t="s">
        <v>72</v>
      </c>
      <c r="D29" s="135" t="s">
        <v>99</v>
      </c>
      <c r="E29" s="28">
        <v>46319</v>
      </c>
      <c r="F29" s="29">
        <v>0.58333333333333337</v>
      </c>
      <c r="G29" s="134" t="s">
        <v>209</v>
      </c>
      <c r="H29" s="68"/>
    </row>
    <row r="30" spans="1:11" x14ac:dyDescent="0.45">
      <c r="A30" s="63">
        <v>18</v>
      </c>
      <c r="B30" s="17" t="s">
        <v>49</v>
      </c>
      <c r="C30" s="17" t="s">
        <v>73</v>
      </c>
      <c r="D30" s="17" t="s">
        <v>99</v>
      </c>
      <c r="E30" s="28">
        <v>46319</v>
      </c>
      <c r="F30" s="19">
        <v>0.58333333333333337</v>
      </c>
      <c r="G30" s="17" t="s">
        <v>210</v>
      </c>
      <c r="H30" s="64"/>
    </row>
    <row r="31" spans="1:11" x14ac:dyDescent="0.45">
      <c r="A31" s="61">
        <v>19</v>
      </c>
      <c r="B31" s="12" t="s">
        <v>86</v>
      </c>
      <c r="C31" s="12" t="s">
        <v>21</v>
      </c>
      <c r="D31" s="17" t="s">
        <v>99</v>
      </c>
      <c r="E31" s="28">
        <v>46319</v>
      </c>
      <c r="F31" s="14">
        <v>0.58333333333333337</v>
      </c>
      <c r="G31" s="134" t="s">
        <v>209</v>
      </c>
      <c r="H31" s="62"/>
    </row>
    <row r="32" spans="1:11" x14ac:dyDescent="0.45">
      <c r="A32" s="65">
        <v>20</v>
      </c>
      <c r="B32" s="22" t="s">
        <v>19</v>
      </c>
      <c r="C32" s="22" t="s">
        <v>76</v>
      </c>
      <c r="D32" s="22" t="s">
        <v>99</v>
      </c>
      <c r="E32" s="23">
        <v>46319</v>
      </c>
      <c r="F32" s="24">
        <v>0.58333333333333337</v>
      </c>
      <c r="G32" s="17" t="s">
        <v>210</v>
      </c>
      <c r="H32" s="66"/>
    </row>
    <row r="33" spans="1:11" x14ac:dyDescent="0.45">
      <c r="A33" s="133">
        <v>21</v>
      </c>
      <c r="B33" s="134" t="s">
        <v>19</v>
      </c>
      <c r="C33" s="134" t="s">
        <v>50</v>
      </c>
      <c r="D33" s="135" t="s">
        <v>99</v>
      </c>
      <c r="E33" s="140">
        <v>46340</v>
      </c>
      <c r="F33" s="29">
        <v>0.45833333333333331</v>
      </c>
      <c r="G33" s="147" t="s">
        <v>102</v>
      </c>
      <c r="H33" s="138"/>
    </row>
    <row r="34" spans="1:11" x14ac:dyDescent="0.45">
      <c r="A34" s="63">
        <v>22</v>
      </c>
      <c r="B34" s="12" t="s">
        <v>86</v>
      </c>
      <c r="C34" s="17" t="s">
        <v>49</v>
      </c>
      <c r="D34" s="17" t="s">
        <v>99</v>
      </c>
      <c r="E34" s="28">
        <v>46340</v>
      </c>
      <c r="F34" s="19">
        <v>0.45833333333333331</v>
      </c>
      <c r="G34" s="19" t="s">
        <v>102</v>
      </c>
      <c r="H34" s="64"/>
    </row>
    <row r="35" spans="1:11" x14ac:dyDescent="0.45">
      <c r="A35" s="61">
        <v>23</v>
      </c>
      <c r="B35" s="12" t="s">
        <v>21</v>
      </c>
      <c r="C35" s="12" t="s">
        <v>72</v>
      </c>
      <c r="D35" s="17" t="s">
        <v>99</v>
      </c>
      <c r="E35" s="28">
        <v>46340</v>
      </c>
      <c r="F35" s="14">
        <v>0.45833333333333331</v>
      </c>
      <c r="G35" s="148" t="s">
        <v>102</v>
      </c>
      <c r="H35" s="62"/>
    </row>
    <row r="36" spans="1:11" x14ac:dyDescent="0.45">
      <c r="A36" s="65">
        <v>24</v>
      </c>
      <c r="B36" s="22" t="s">
        <v>188</v>
      </c>
      <c r="C36" s="22" t="s">
        <v>76</v>
      </c>
      <c r="D36" s="22" t="s">
        <v>99</v>
      </c>
      <c r="E36" s="23">
        <v>46340</v>
      </c>
      <c r="F36" s="24">
        <v>0.45833333333333331</v>
      </c>
      <c r="G36" s="24" t="s">
        <v>102</v>
      </c>
      <c r="H36" s="66"/>
    </row>
    <row r="37" spans="1:11" x14ac:dyDescent="0.45">
      <c r="A37" s="133">
        <v>25</v>
      </c>
      <c r="B37" s="27" t="s">
        <v>19</v>
      </c>
      <c r="C37" s="27" t="s">
        <v>188</v>
      </c>
      <c r="D37" s="135" t="s">
        <v>99</v>
      </c>
      <c r="E37" s="140">
        <v>46340</v>
      </c>
      <c r="F37" s="29">
        <v>0.58333333333333337</v>
      </c>
      <c r="G37" s="147" t="s">
        <v>102</v>
      </c>
      <c r="H37" s="138"/>
    </row>
    <row r="38" spans="1:11" x14ac:dyDescent="0.45">
      <c r="A38" s="63">
        <v>26</v>
      </c>
      <c r="B38" s="17" t="s">
        <v>86</v>
      </c>
      <c r="C38" s="17" t="s">
        <v>76</v>
      </c>
      <c r="D38" s="17" t="s">
        <v>99</v>
      </c>
      <c r="E38" s="28">
        <v>46340</v>
      </c>
      <c r="F38" s="19">
        <v>0.58333333333333337</v>
      </c>
      <c r="G38" s="19" t="s">
        <v>102</v>
      </c>
      <c r="H38" s="64"/>
    </row>
    <row r="39" spans="1:11" x14ac:dyDescent="0.45">
      <c r="A39" s="61">
        <v>27</v>
      </c>
      <c r="B39" s="12" t="s">
        <v>21</v>
      </c>
      <c r="C39" s="12" t="s">
        <v>73</v>
      </c>
      <c r="D39" s="17" t="s">
        <v>99</v>
      </c>
      <c r="E39" s="28">
        <v>46340</v>
      </c>
      <c r="F39" s="14">
        <v>0.58333333333333337</v>
      </c>
      <c r="G39" s="148" t="s">
        <v>102</v>
      </c>
      <c r="H39" s="62"/>
    </row>
    <row r="40" spans="1:11" x14ac:dyDescent="0.45">
      <c r="A40" s="247">
        <v>28</v>
      </c>
      <c r="B40" s="248" t="s">
        <v>49</v>
      </c>
      <c r="C40" s="248" t="s">
        <v>50</v>
      </c>
      <c r="D40" s="248" t="s">
        <v>99</v>
      </c>
      <c r="E40" s="249">
        <v>46340</v>
      </c>
      <c r="F40" s="250">
        <v>0.58333333333333337</v>
      </c>
      <c r="G40" s="250" t="s">
        <v>102</v>
      </c>
      <c r="H40" s="251"/>
    </row>
    <row r="41" spans="1:11" x14ac:dyDescent="0.45">
      <c r="A41" s="234">
        <v>29</v>
      </c>
      <c r="B41" s="235" t="s">
        <v>188</v>
      </c>
      <c r="C41" s="235" t="s">
        <v>50</v>
      </c>
      <c r="D41" s="236" t="s">
        <v>106</v>
      </c>
      <c r="E41" s="312">
        <v>46362</v>
      </c>
      <c r="F41" s="226">
        <v>0.45833333333333331</v>
      </c>
      <c r="G41" s="237" t="s">
        <v>209</v>
      </c>
      <c r="H41" s="238"/>
    </row>
    <row r="42" spans="1:11" x14ac:dyDescent="0.45">
      <c r="A42" s="239">
        <v>30</v>
      </c>
      <c r="B42" s="12" t="s">
        <v>21</v>
      </c>
      <c r="C42" s="17" t="s">
        <v>49</v>
      </c>
      <c r="D42" s="17" t="s">
        <v>99</v>
      </c>
      <c r="E42" s="28">
        <v>46361</v>
      </c>
      <c r="F42" s="19">
        <v>0.45833333333333331</v>
      </c>
      <c r="G42" s="17" t="s">
        <v>210</v>
      </c>
      <c r="H42" s="240"/>
    </row>
    <row r="43" spans="1:11" x14ac:dyDescent="0.45">
      <c r="A43" s="241">
        <v>31</v>
      </c>
      <c r="B43" s="12" t="s">
        <v>19</v>
      </c>
      <c r="C43" s="12" t="s">
        <v>72</v>
      </c>
      <c r="D43" s="17" t="s">
        <v>99</v>
      </c>
      <c r="E43" s="28">
        <v>46361</v>
      </c>
      <c r="F43" s="14">
        <v>0.45833333333333331</v>
      </c>
      <c r="G43" s="17" t="s">
        <v>210</v>
      </c>
      <c r="H43" s="242"/>
    </row>
    <row r="44" spans="1:11" x14ac:dyDescent="0.45">
      <c r="A44" s="252">
        <v>32</v>
      </c>
      <c r="B44" s="253" t="s">
        <v>76</v>
      </c>
      <c r="C44" s="248" t="s">
        <v>73</v>
      </c>
      <c r="D44" s="248" t="s">
        <v>106</v>
      </c>
      <c r="E44" s="313">
        <v>46362</v>
      </c>
      <c r="F44" s="250">
        <v>0.45833333333333331</v>
      </c>
      <c r="G44" s="250" t="s">
        <v>211</v>
      </c>
      <c r="H44" s="254"/>
    </row>
    <row r="45" spans="1:11" x14ac:dyDescent="0.45">
      <c r="A45" s="234">
        <v>33</v>
      </c>
      <c r="B45" s="235" t="s">
        <v>86</v>
      </c>
      <c r="C45" s="235" t="s">
        <v>188</v>
      </c>
      <c r="D45" s="236" t="s">
        <v>106</v>
      </c>
      <c r="E45" s="312">
        <v>46362</v>
      </c>
      <c r="F45" s="226">
        <v>0.58333333333333337</v>
      </c>
      <c r="G45" s="235" t="s">
        <v>211</v>
      </c>
      <c r="H45" s="238"/>
      <c r="J45" s="164"/>
      <c r="K45" s="164"/>
    </row>
    <row r="46" spans="1:11" x14ac:dyDescent="0.45">
      <c r="A46" s="239">
        <v>34</v>
      </c>
      <c r="B46" s="17" t="s">
        <v>50</v>
      </c>
      <c r="C46" s="17" t="s">
        <v>73</v>
      </c>
      <c r="D46" s="17" t="s">
        <v>106</v>
      </c>
      <c r="E46" s="28">
        <v>46362</v>
      </c>
      <c r="F46" s="19">
        <v>0.58333333333333337</v>
      </c>
      <c r="G46" s="12" t="s">
        <v>211</v>
      </c>
      <c r="H46" s="240"/>
      <c r="J46" s="164"/>
      <c r="K46" s="165"/>
    </row>
    <row r="47" spans="1:11" x14ac:dyDescent="0.45">
      <c r="A47" s="241">
        <v>35</v>
      </c>
      <c r="B47" s="12" t="s">
        <v>49</v>
      </c>
      <c r="C47" s="12" t="s">
        <v>72</v>
      </c>
      <c r="D47" s="17" t="s">
        <v>99</v>
      </c>
      <c r="E47" s="28">
        <v>46361</v>
      </c>
      <c r="F47" s="14">
        <v>0.58333333333333337</v>
      </c>
      <c r="G47" s="12" t="s">
        <v>210</v>
      </c>
      <c r="H47" s="242"/>
      <c r="J47" s="164"/>
      <c r="K47" s="164"/>
    </row>
    <row r="48" spans="1:11" x14ac:dyDescent="0.45">
      <c r="A48" s="243">
        <v>36</v>
      </c>
      <c r="B48" s="245" t="s">
        <v>19</v>
      </c>
      <c r="C48" s="245" t="s">
        <v>21</v>
      </c>
      <c r="D48" s="245" t="s">
        <v>99</v>
      </c>
      <c r="E48" s="162">
        <v>46361</v>
      </c>
      <c r="F48" s="227">
        <v>0.58333333333333337</v>
      </c>
      <c r="G48" s="244" t="s">
        <v>210</v>
      </c>
      <c r="H48" s="246"/>
      <c r="J48" s="165"/>
      <c r="K48" s="165"/>
    </row>
    <row r="50" spans="10:11" x14ac:dyDescent="0.45">
      <c r="J50" s="170"/>
      <c r="K50" s="170"/>
    </row>
    <row r="51" spans="10:11" x14ac:dyDescent="0.45">
      <c r="J51" s="164"/>
      <c r="K51" s="165"/>
    </row>
    <row r="52" spans="10:11" x14ac:dyDescent="0.45">
      <c r="J52" s="164"/>
      <c r="K52" s="164"/>
    </row>
    <row r="53" spans="10:11" x14ac:dyDescent="0.45">
      <c r="J53" s="165"/>
      <c r="K53" s="165"/>
    </row>
  </sheetData>
  <mergeCells count="1">
    <mergeCell ref="A1:F1"/>
  </mergeCells>
  <hyperlinks>
    <hyperlink ref="E3" r:id="rId1" xr:uid="{024FB75A-1FCC-4EBF-8665-3E6A19D073AD}"/>
    <hyperlink ref="E6" r:id="rId2" xr:uid="{B0EDC66A-8D94-4BA2-A91B-214D7247C73F}"/>
    <hyperlink ref="E8" r:id="rId3" xr:uid="{6F058967-8751-4CC1-93F6-E550DAED1896}"/>
    <hyperlink ref="E9" r:id="rId4" display="mailto:johannes.jellum@gmail.com" xr:uid="{932212DC-A4BA-45EA-9A9B-AA5F6C7E324A}"/>
  </hyperlinks>
  <pageMargins left="0.23622047244094491" right="0.23622047244094491" top="0.74803149606299213" bottom="0.74803149606299213" header="0.31496062992125984" footer="0.31496062992125984"/>
  <pageSetup paperSize="9" scale="70" orientation="portrait"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593FF-3507-4441-AC78-C59F01A9AC27}">
  <sheetPr>
    <tabColor theme="3" tint="0.749992370372631"/>
  </sheetPr>
  <dimension ref="A1:H48"/>
  <sheetViews>
    <sheetView workbookViewId="0">
      <selection activeCell="B37" sqref="B37:C40"/>
    </sheetView>
  </sheetViews>
  <sheetFormatPr baseColWidth="10" defaultColWidth="9" defaultRowHeight="14.25" x14ac:dyDescent="0.45"/>
  <cols>
    <col min="1" max="1" width="8.265625" bestFit="1" customWidth="1"/>
    <col min="2" max="2" width="25.3984375" customWidth="1"/>
    <col min="3" max="3" width="27.59765625" customWidth="1"/>
    <col min="4" max="4" width="24.3984375" customWidth="1"/>
    <col min="5" max="5" width="27" bestFit="1" customWidth="1"/>
    <col min="6" max="6" width="17.3984375" customWidth="1"/>
    <col min="7" max="7" width="17.86328125" customWidth="1"/>
    <col min="8" max="8" width="9" style="2"/>
    <col min="9" max="9" width="31.86328125" customWidth="1"/>
    <col min="10" max="10" width="22" customWidth="1"/>
  </cols>
  <sheetData>
    <row r="1" spans="1:8" ht="21.4" thickBot="1" x14ac:dyDescent="0.7">
      <c r="A1" s="323" t="s">
        <v>212</v>
      </c>
      <c r="B1" s="324"/>
      <c r="C1" s="324"/>
      <c r="D1" s="324"/>
      <c r="E1" s="324"/>
      <c r="F1" s="325"/>
    </row>
    <row r="2" spans="1:8" ht="14.65" thickBot="1" x14ac:dyDescent="0.5">
      <c r="B2" s="4" t="s">
        <v>144</v>
      </c>
      <c r="C2" s="4" t="s">
        <v>145</v>
      </c>
      <c r="D2" s="4" t="s">
        <v>146</v>
      </c>
      <c r="E2" s="4" t="s">
        <v>147</v>
      </c>
      <c r="F2" s="4" t="s">
        <v>148</v>
      </c>
    </row>
    <row r="3" spans="1:8" ht="14.65" thickBot="1" x14ac:dyDescent="0.5">
      <c r="A3" t="s">
        <v>149</v>
      </c>
      <c r="B3" s="152" t="s">
        <v>38</v>
      </c>
      <c r="C3" s="152" t="s">
        <v>213</v>
      </c>
      <c r="D3" s="152" t="s">
        <v>214</v>
      </c>
      <c r="E3" s="6" t="s">
        <v>215</v>
      </c>
      <c r="F3" s="153">
        <v>41455292</v>
      </c>
    </row>
    <row r="4" spans="1:8" ht="14.65" thickBot="1" x14ac:dyDescent="0.5">
      <c r="A4" t="s">
        <v>154</v>
      </c>
      <c r="B4" s="152" t="s">
        <v>216</v>
      </c>
      <c r="C4" s="152" t="s">
        <v>213</v>
      </c>
      <c r="D4" s="152" t="s">
        <v>217</v>
      </c>
      <c r="E4" s="6" t="s">
        <v>218</v>
      </c>
      <c r="F4" s="153" t="s">
        <v>219</v>
      </c>
    </row>
    <row r="5" spans="1:8" x14ac:dyDescent="0.45">
      <c r="A5" t="s">
        <v>155</v>
      </c>
      <c r="B5" s="152" t="s">
        <v>220</v>
      </c>
      <c r="C5" s="152" t="s">
        <v>213</v>
      </c>
      <c r="D5" s="152" t="s">
        <v>221</v>
      </c>
      <c r="E5" s="6" t="s">
        <v>222</v>
      </c>
      <c r="F5" s="153">
        <v>91729399</v>
      </c>
    </row>
    <row r="6" spans="1:8" x14ac:dyDescent="0.45">
      <c r="A6" t="s">
        <v>158</v>
      </c>
      <c r="B6" s="152" t="s">
        <v>223</v>
      </c>
      <c r="C6" s="152" t="s">
        <v>213</v>
      </c>
      <c r="D6" s="231" t="s">
        <v>224</v>
      </c>
      <c r="E6" s="6" t="s">
        <v>225</v>
      </c>
      <c r="F6" s="153">
        <v>92646526</v>
      </c>
    </row>
    <row r="7" spans="1:8" x14ac:dyDescent="0.45">
      <c r="A7" t="s">
        <v>161</v>
      </c>
      <c r="B7" s="152" t="s">
        <v>226</v>
      </c>
      <c r="C7" s="152" t="s">
        <v>213</v>
      </c>
      <c r="D7" s="152" t="s">
        <v>227</v>
      </c>
      <c r="E7" s="6" t="s">
        <v>228</v>
      </c>
      <c r="F7" s="153" t="s">
        <v>229</v>
      </c>
    </row>
    <row r="8" spans="1:8" ht="14.65" thickBot="1" x14ac:dyDescent="0.5">
      <c r="A8" t="s">
        <v>164</v>
      </c>
      <c r="B8" s="152" t="s">
        <v>26</v>
      </c>
      <c r="C8" s="152" t="s">
        <v>213</v>
      </c>
      <c r="D8" s="152" t="s">
        <v>230</v>
      </c>
      <c r="E8" s="6" t="s">
        <v>231</v>
      </c>
      <c r="F8" s="153">
        <v>48044390</v>
      </c>
    </row>
    <row r="9" spans="1:8" ht="14.65" thickBot="1" x14ac:dyDescent="0.5">
      <c r="A9" t="s">
        <v>168</v>
      </c>
      <c r="B9" s="152" t="s">
        <v>232</v>
      </c>
      <c r="C9" s="152" t="s">
        <v>213</v>
      </c>
      <c r="D9" s="152" t="s">
        <v>233</v>
      </c>
      <c r="E9" s="6" t="s">
        <v>234</v>
      </c>
      <c r="F9" s="153">
        <v>91604600</v>
      </c>
    </row>
    <row r="10" spans="1:8" ht="14.65" thickBot="1" x14ac:dyDescent="0.5">
      <c r="A10" t="s">
        <v>171</v>
      </c>
      <c r="B10" s="152" t="s">
        <v>12</v>
      </c>
      <c r="C10" s="152" t="s">
        <v>213</v>
      </c>
      <c r="D10" s="152" t="s">
        <v>404</v>
      </c>
      <c r="E10" s="6" t="s">
        <v>405</v>
      </c>
      <c r="F10" s="153">
        <v>97610613</v>
      </c>
    </row>
    <row r="11" spans="1:8" ht="14.65" thickBot="1" x14ac:dyDescent="0.5">
      <c r="A11" t="s">
        <v>174</v>
      </c>
      <c r="B11" s="152" t="s">
        <v>67</v>
      </c>
      <c r="C11" s="152" t="s">
        <v>213</v>
      </c>
      <c r="D11" s="152" t="s">
        <v>235</v>
      </c>
      <c r="E11" s="6" t="s">
        <v>236</v>
      </c>
      <c r="F11" s="153">
        <v>48018250</v>
      </c>
    </row>
    <row r="12" spans="1:8" ht="14.65" thickBot="1" x14ac:dyDescent="0.5">
      <c r="A12" s="149" t="s">
        <v>177</v>
      </c>
      <c r="B12" s="150" t="s">
        <v>178</v>
      </c>
      <c r="C12" s="150" t="s">
        <v>179</v>
      </c>
      <c r="D12" s="150" t="s">
        <v>180</v>
      </c>
      <c r="E12" s="150" t="s">
        <v>181</v>
      </c>
      <c r="F12" s="150" t="s">
        <v>182</v>
      </c>
      <c r="G12" s="150" t="s">
        <v>183</v>
      </c>
      <c r="H12" s="151" t="s">
        <v>184</v>
      </c>
    </row>
    <row r="13" spans="1:8" x14ac:dyDescent="0.45">
      <c r="A13" s="67">
        <v>1</v>
      </c>
      <c r="B13" s="27" t="str">
        <f>$B$3</f>
        <v>Halden BTK 4</v>
      </c>
      <c r="C13" s="27" t="str">
        <f>$B$4</f>
        <v>Sarpsborg BTK 2</v>
      </c>
      <c r="D13" s="27" t="s">
        <v>99</v>
      </c>
      <c r="E13" s="28">
        <v>46284</v>
      </c>
      <c r="F13" s="314">
        <v>0.41666666666666669</v>
      </c>
      <c r="G13" s="27" t="s">
        <v>103</v>
      </c>
      <c r="H13" s="146"/>
    </row>
    <row r="14" spans="1:8" x14ac:dyDescent="0.45">
      <c r="A14" s="63">
        <v>2</v>
      </c>
      <c r="B14" s="17" t="str">
        <f>$B$5</f>
        <v>Rakkestad BTK 2</v>
      </c>
      <c r="C14" s="17" t="str">
        <f>$B$6</f>
        <v>Larkollen IL 2</v>
      </c>
      <c r="D14" s="17" t="s">
        <v>99</v>
      </c>
      <c r="E14" s="18">
        <v>46284</v>
      </c>
      <c r="F14" s="315">
        <v>0.41666666666666669</v>
      </c>
      <c r="G14" s="17" t="s">
        <v>103</v>
      </c>
      <c r="H14" s="143"/>
    </row>
    <row r="15" spans="1:8" x14ac:dyDescent="0.45">
      <c r="A15" s="61">
        <v>3</v>
      </c>
      <c r="B15" s="12" t="str">
        <f>$B$7</f>
        <v>Oppegård IL 3</v>
      </c>
      <c r="C15" s="12" t="str">
        <f>$B$8</f>
        <v>Fokus BTK 9</v>
      </c>
      <c r="D15" s="12" t="s">
        <v>99</v>
      </c>
      <c r="E15" s="13">
        <v>46284</v>
      </c>
      <c r="F15" s="315">
        <v>0.41666666666666669</v>
      </c>
      <c r="G15" s="12" t="s">
        <v>103</v>
      </c>
      <c r="H15" s="144"/>
    </row>
    <row r="16" spans="1:8" x14ac:dyDescent="0.45">
      <c r="A16" s="65">
        <v>4</v>
      </c>
      <c r="B16" s="32" t="str">
        <f>$B$9</f>
        <v>Langhus IL 4</v>
      </c>
      <c r="C16" s="22" t="str">
        <f>$B$10</f>
        <v>Askim IF 2</v>
      </c>
      <c r="D16" s="22" t="s">
        <v>99</v>
      </c>
      <c r="E16" s="23">
        <v>46284</v>
      </c>
      <c r="F16" s="316">
        <v>0.41666666666666669</v>
      </c>
      <c r="G16" s="22" t="s">
        <v>103</v>
      </c>
      <c r="H16" s="145"/>
    </row>
    <row r="17" spans="1:8" x14ac:dyDescent="0.45">
      <c r="A17" s="133">
        <v>5</v>
      </c>
      <c r="B17" s="134" t="str">
        <f>$B$10</f>
        <v>Askim IF 2</v>
      </c>
      <c r="C17" s="134" t="str">
        <f>$B$5</f>
        <v>Rakkestad BTK 2</v>
      </c>
      <c r="D17" s="134" t="s">
        <v>99</v>
      </c>
      <c r="E17" s="140">
        <v>46284</v>
      </c>
      <c r="F17" s="314">
        <v>0.54166666666666663</v>
      </c>
      <c r="G17" s="27" t="s">
        <v>103</v>
      </c>
      <c r="H17" s="142"/>
    </row>
    <row r="18" spans="1:8" x14ac:dyDescent="0.45">
      <c r="A18" s="63">
        <v>6</v>
      </c>
      <c r="B18" s="12" t="str">
        <f>$B$11</f>
        <v>Nesodden IF</v>
      </c>
      <c r="C18" s="17" t="str">
        <f>$B$7</f>
        <v>Oppegård IL 3</v>
      </c>
      <c r="D18" s="17" t="s">
        <v>99</v>
      </c>
      <c r="E18" s="18">
        <v>46284</v>
      </c>
      <c r="F18" s="317">
        <v>0.54166666666666663</v>
      </c>
      <c r="G18" s="17" t="s">
        <v>103</v>
      </c>
      <c r="H18" s="143"/>
    </row>
    <row r="19" spans="1:8" x14ac:dyDescent="0.45">
      <c r="A19" s="61">
        <v>7</v>
      </c>
      <c r="B19" s="12" t="str">
        <f>$B$3</f>
        <v>Halden BTK 4</v>
      </c>
      <c r="C19" s="12" t="str">
        <f>$B$9</f>
        <v>Langhus IL 4</v>
      </c>
      <c r="D19" s="12" t="s">
        <v>99</v>
      </c>
      <c r="E19" s="13">
        <v>46284</v>
      </c>
      <c r="F19" s="315">
        <v>0.54166666666666663</v>
      </c>
      <c r="G19" s="12" t="s">
        <v>103</v>
      </c>
      <c r="H19" s="144"/>
    </row>
    <row r="20" spans="1:8" x14ac:dyDescent="0.45">
      <c r="A20" s="65">
        <v>8</v>
      </c>
      <c r="B20" s="22" t="str">
        <f>$B$4</f>
        <v>Sarpsborg BTK 2</v>
      </c>
      <c r="C20" s="22" t="str">
        <f>$B$6</f>
        <v>Larkollen IL 2</v>
      </c>
      <c r="D20" s="22" t="s">
        <v>99</v>
      </c>
      <c r="E20" s="23">
        <v>46284</v>
      </c>
      <c r="F20" s="318">
        <v>0.54166666666666663</v>
      </c>
      <c r="G20" s="22" t="s">
        <v>103</v>
      </c>
      <c r="H20" s="145"/>
    </row>
    <row r="21" spans="1:8" x14ac:dyDescent="0.45">
      <c r="A21" s="67">
        <v>9</v>
      </c>
      <c r="B21" s="27" t="str">
        <f>$B$10</f>
        <v>Askim IF 2</v>
      </c>
      <c r="C21" s="27" t="str">
        <f>$B$7</f>
        <v>Oppegård IL 3</v>
      </c>
      <c r="D21" s="139" t="s">
        <v>99</v>
      </c>
      <c r="E21" s="28">
        <v>46319</v>
      </c>
      <c r="F21" s="29">
        <v>0.41666666666666669</v>
      </c>
      <c r="G21" s="139" t="s">
        <v>110</v>
      </c>
      <c r="H21" s="68"/>
    </row>
    <row r="22" spans="1:8" x14ac:dyDescent="0.45">
      <c r="A22" s="63">
        <v>10</v>
      </c>
      <c r="B22" s="17" t="str">
        <f>$B$11</f>
        <v>Nesodden IF</v>
      </c>
      <c r="C22" s="17" t="str">
        <f>$B$9</f>
        <v>Langhus IL 4</v>
      </c>
      <c r="D22" s="17" t="s">
        <v>99</v>
      </c>
      <c r="E22" s="28">
        <v>46319</v>
      </c>
      <c r="F22" s="19">
        <v>0.41666666666666669</v>
      </c>
      <c r="G22" s="17" t="s">
        <v>110</v>
      </c>
      <c r="H22" s="64"/>
    </row>
    <row r="23" spans="1:8" x14ac:dyDescent="0.45">
      <c r="A23" s="61">
        <v>11</v>
      </c>
      <c r="B23" s="12" t="str">
        <f>$B$3</f>
        <v>Halden BTK 4</v>
      </c>
      <c r="C23" s="12" t="str">
        <f>$B$6</f>
        <v>Larkollen IL 2</v>
      </c>
      <c r="D23" s="12" t="s">
        <v>99</v>
      </c>
      <c r="E23" s="28">
        <v>46319</v>
      </c>
      <c r="F23" s="14">
        <v>0.41666666666666669</v>
      </c>
      <c r="G23" s="12" t="s">
        <v>110</v>
      </c>
      <c r="H23" s="62"/>
    </row>
    <row r="24" spans="1:8" ht="14.65" thickBot="1" x14ac:dyDescent="0.5">
      <c r="A24" s="65">
        <v>12</v>
      </c>
      <c r="B24" s="22" t="str">
        <f>$B$4</f>
        <v>Sarpsborg BTK 2</v>
      </c>
      <c r="C24" s="22" t="str">
        <f>$B$8</f>
        <v>Fokus BTK 9</v>
      </c>
      <c r="D24" s="22" t="s">
        <v>99</v>
      </c>
      <c r="E24" s="141">
        <v>46319</v>
      </c>
      <c r="F24" s="24">
        <v>0.41666666666666669</v>
      </c>
      <c r="G24" s="22" t="s">
        <v>110</v>
      </c>
      <c r="H24" s="66"/>
    </row>
    <row r="25" spans="1:8" x14ac:dyDescent="0.45">
      <c r="A25" s="133">
        <v>13</v>
      </c>
      <c r="B25" s="134" t="str">
        <f>$B$10</f>
        <v>Askim IF 2</v>
      </c>
      <c r="C25" s="134" t="str">
        <f>$B$4</f>
        <v>Sarpsborg BTK 2</v>
      </c>
      <c r="D25" s="134" t="s">
        <v>99</v>
      </c>
      <c r="E25" s="140">
        <v>46319</v>
      </c>
      <c r="F25" s="29">
        <v>0.52083333333333337</v>
      </c>
      <c r="G25" s="139" t="s">
        <v>110</v>
      </c>
      <c r="H25" s="138"/>
    </row>
    <row r="26" spans="1:8" x14ac:dyDescent="0.45">
      <c r="A26" s="63">
        <v>14</v>
      </c>
      <c r="B26" s="12" t="str">
        <f>$B$11</f>
        <v>Nesodden IF</v>
      </c>
      <c r="C26" s="17" t="str">
        <f>$B$3</f>
        <v>Halden BTK 4</v>
      </c>
      <c r="D26" s="17" t="s">
        <v>99</v>
      </c>
      <c r="E26" s="28">
        <v>46319</v>
      </c>
      <c r="F26" s="19">
        <v>0.52083333333333337</v>
      </c>
      <c r="G26" s="17" t="s">
        <v>110</v>
      </c>
      <c r="H26" s="64"/>
    </row>
    <row r="27" spans="1:8" x14ac:dyDescent="0.45">
      <c r="A27" s="61">
        <v>15</v>
      </c>
      <c r="B27" s="12" t="str">
        <f>$B$5</f>
        <v>Rakkestad BTK 2</v>
      </c>
      <c r="C27" s="12" t="str">
        <f>$B$8</f>
        <v>Fokus BTK 9</v>
      </c>
      <c r="D27" s="12" t="s">
        <v>99</v>
      </c>
      <c r="E27" s="28">
        <v>46319</v>
      </c>
      <c r="F27" s="14">
        <v>0.52083333333333337</v>
      </c>
      <c r="G27" s="12" t="s">
        <v>110</v>
      </c>
      <c r="H27" s="62"/>
    </row>
    <row r="28" spans="1:8" ht="14.65" thickBot="1" x14ac:dyDescent="0.5">
      <c r="A28" s="65">
        <v>16</v>
      </c>
      <c r="B28" s="22" t="str">
        <f>$B$6</f>
        <v>Larkollen IL 2</v>
      </c>
      <c r="C28" s="22" t="str">
        <f>$B$9</f>
        <v>Langhus IL 4</v>
      </c>
      <c r="D28" s="22" t="s">
        <v>99</v>
      </c>
      <c r="E28" s="141">
        <v>46319</v>
      </c>
      <c r="F28" s="24">
        <v>0.52083333333333337</v>
      </c>
      <c r="G28" s="22" t="s">
        <v>110</v>
      </c>
      <c r="H28" s="66"/>
    </row>
    <row r="29" spans="1:8" x14ac:dyDescent="0.45">
      <c r="A29" s="67">
        <v>17</v>
      </c>
      <c r="B29" s="27" t="str">
        <f>$B$10</f>
        <v>Askim IF 2</v>
      </c>
      <c r="C29" s="27" t="str">
        <f>$B$6</f>
        <v>Larkollen IL 2</v>
      </c>
      <c r="D29" s="135" t="s">
        <v>99</v>
      </c>
      <c r="E29" s="140">
        <v>46319</v>
      </c>
      <c r="F29" s="29">
        <v>0.625</v>
      </c>
      <c r="G29" s="139" t="s">
        <v>110</v>
      </c>
      <c r="H29" s="68"/>
    </row>
    <row r="30" spans="1:8" x14ac:dyDescent="0.45">
      <c r="A30" s="63">
        <v>18</v>
      </c>
      <c r="B30" s="12" t="str">
        <f>$B$11</f>
        <v>Nesodden IF</v>
      </c>
      <c r="C30" s="17" t="str">
        <f>$B$8</f>
        <v>Fokus BTK 9</v>
      </c>
      <c r="D30" s="17" t="s">
        <v>99</v>
      </c>
      <c r="E30" s="28">
        <v>46319</v>
      </c>
      <c r="F30" s="19">
        <v>0.625</v>
      </c>
      <c r="G30" s="17" t="s">
        <v>110</v>
      </c>
      <c r="H30" s="64"/>
    </row>
    <row r="31" spans="1:8" x14ac:dyDescent="0.45">
      <c r="A31" s="61">
        <v>19</v>
      </c>
      <c r="B31" s="12" t="str">
        <f>$B$4</f>
        <v>Sarpsborg BTK 2</v>
      </c>
      <c r="C31" s="12" t="str">
        <f>$B$5</f>
        <v>Rakkestad BTK 2</v>
      </c>
      <c r="D31" s="17" t="s">
        <v>99</v>
      </c>
      <c r="E31" s="28">
        <v>46319</v>
      </c>
      <c r="F31" s="14">
        <v>0.625</v>
      </c>
      <c r="G31" s="12" t="s">
        <v>110</v>
      </c>
      <c r="H31" s="62"/>
    </row>
    <row r="32" spans="1:8" ht="14.65" thickBot="1" x14ac:dyDescent="0.5">
      <c r="A32" s="65">
        <v>20</v>
      </c>
      <c r="B32" s="32" t="str">
        <f>$B$7</f>
        <v>Oppegård IL 3</v>
      </c>
      <c r="C32" s="22" t="str">
        <f>$B$9</f>
        <v>Langhus IL 4</v>
      </c>
      <c r="D32" s="22" t="s">
        <v>99</v>
      </c>
      <c r="E32" s="141">
        <v>46319</v>
      </c>
      <c r="F32" s="24">
        <v>0.625</v>
      </c>
      <c r="G32" s="22" t="s">
        <v>110</v>
      </c>
      <c r="H32" s="66"/>
    </row>
    <row r="33" spans="1:8" x14ac:dyDescent="0.45">
      <c r="A33" s="133">
        <v>21</v>
      </c>
      <c r="B33" s="134" t="str">
        <f>$B$10</f>
        <v>Askim IF 2</v>
      </c>
      <c r="C33" s="134" t="str">
        <f>$B$8</f>
        <v>Fokus BTK 9</v>
      </c>
      <c r="D33" s="135" t="s">
        <v>99</v>
      </c>
      <c r="E33" s="140">
        <v>46340</v>
      </c>
      <c r="F33" s="29">
        <v>0.45833333333333331</v>
      </c>
      <c r="G33" s="139" t="s">
        <v>113</v>
      </c>
      <c r="H33" s="138"/>
    </row>
    <row r="34" spans="1:8" x14ac:dyDescent="0.45">
      <c r="A34" s="63">
        <v>22</v>
      </c>
      <c r="B34" s="12" t="str">
        <f>$B$11</f>
        <v>Nesodden IF</v>
      </c>
      <c r="C34" s="17" t="str">
        <f>$B$4</f>
        <v>Sarpsborg BTK 2</v>
      </c>
      <c r="D34" s="17" t="s">
        <v>99</v>
      </c>
      <c r="E34" s="28">
        <v>46340</v>
      </c>
      <c r="F34" s="19">
        <v>0.45833333333333331</v>
      </c>
      <c r="G34" s="17" t="s">
        <v>113</v>
      </c>
      <c r="H34" s="64"/>
    </row>
    <row r="35" spans="1:8" x14ac:dyDescent="0.45">
      <c r="A35" s="61">
        <v>23</v>
      </c>
      <c r="B35" s="12" t="str">
        <f>$B$3</f>
        <v>Halden BTK 4</v>
      </c>
      <c r="C35" s="12" t="str">
        <f>$B$5</f>
        <v>Rakkestad BTK 2</v>
      </c>
      <c r="D35" s="17" t="s">
        <v>99</v>
      </c>
      <c r="E35" s="28">
        <v>46340</v>
      </c>
      <c r="F35" s="14">
        <v>0.45833333333333331</v>
      </c>
      <c r="G35" s="12" t="s">
        <v>113</v>
      </c>
      <c r="H35" s="62"/>
    </row>
    <row r="36" spans="1:8" ht="14.65" thickBot="1" x14ac:dyDescent="0.5">
      <c r="A36" s="65">
        <v>24</v>
      </c>
      <c r="B36" s="32" t="str">
        <f>$B$6</f>
        <v>Larkollen IL 2</v>
      </c>
      <c r="C36" s="22" t="str">
        <f>$B$7</f>
        <v>Oppegård IL 3</v>
      </c>
      <c r="D36" s="22" t="s">
        <v>99</v>
      </c>
      <c r="E36" s="23">
        <v>46340</v>
      </c>
      <c r="F36" s="24">
        <v>0.45833333333333331</v>
      </c>
      <c r="G36" s="22" t="s">
        <v>113</v>
      </c>
      <c r="H36" s="66"/>
    </row>
    <row r="37" spans="1:8" x14ac:dyDescent="0.45">
      <c r="A37" s="133">
        <v>25</v>
      </c>
      <c r="B37" s="134" t="str">
        <f>$B$10</f>
        <v>Askim IF 2</v>
      </c>
      <c r="C37" s="134" t="str">
        <f>$B$3</f>
        <v>Halden BTK 4</v>
      </c>
      <c r="D37" s="135" t="s">
        <v>99</v>
      </c>
      <c r="E37" s="140">
        <v>46340</v>
      </c>
      <c r="F37" s="29">
        <v>0.58333333333333337</v>
      </c>
      <c r="G37" s="139" t="s">
        <v>113</v>
      </c>
      <c r="H37" s="138"/>
    </row>
    <row r="38" spans="1:8" x14ac:dyDescent="0.45">
      <c r="A38" s="63">
        <v>26</v>
      </c>
      <c r="B38" s="17" t="str">
        <f>$B$11</f>
        <v>Nesodden IF</v>
      </c>
      <c r="C38" s="17" t="str">
        <f>$B$6</f>
        <v>Larkollen IL 2</v>
      </c>
      <c r="D38" s="17" t="s">
        <v>99</v>
      </c>
      <c r="E38" s="28">
        <v>46340</v>
      </c>
      <c r="F38" s="19">
        <v>0.58333333333333337</v>
      </c>
      <c r="G38" s="17" t="s">
        <v>113</v>
      </c>
      <c r="H38" s="64"/>
    </row>
    <row r="39" spans="1:8" x14ac:dyDescent="0.45">
      <c r="A39" s="61">
        <v>27</v>
      </c>
      <c r="B39" s="12" t="str">
        <f>$B$9</f>
        <v>Langhus IL 4</v>
      </c>
      <c r="C39" s="12" t="str">
        <f>$B$8</f>
        <v>Fokus BTK 9</v>
      </c>
      <c r="D39" s="17" t="s">
        <v>99</v>
      </c>
      <c r="E39" s="28">
        <v>46340</v>
      </c>
      <c r="F39" s="14">
        <v>0.58333333333333337</v>
      </c>
      <c r="G39" s="12" t="s">
        <v>113</v>
      </c>
      <c r="H39" s="62"/>
    </row>
    <row r="40" spans="1:8" ht="14.65" thickBot="1" x14ac:dyDescent="0.5">
      <c r="A40" s="65">
        <v>28</v>
      </c>
      <c r="B40" s="22" t="str">
        <f>$B$7</f>
        <v>Oppegård IL 3</v>
      </c>
      <c r="C40" s="22" t="str">
        <f>$B$5</f>
        <v>Rakkestad BTK 2</v>
      </c>
      <c r="D40" s="22" t="s">
        <v>99</v>
      </c>
      <c r="E40" s="23">
        <v>46340</v>
      </c>
      <c r="F40" s="24">
        <v>0.58333333333333337</v>
      </c>
      <c r="G40" s="22" t="s">
        <v>113</v>
      </c>
      <c r="H40" s="66"/>
    </row>
    <row r="41" spans="1:8" x14ac:dyDescent="0.45">
      <c r="A41" s="67">
        <v>29</v>
      </c>
      <c r="B41" s="27" t="str">
        <f>$B$10</f>
        <v>Askim IF 2</v>
      </c>
      <c r="C41" s="27" t="str">
        <f>$B$11</f>
        <v>Nesodden IF</v>
      </c>
      <c r="D41" s="139" t="s">
        <v>99</v>
      </c>
      <c r="E41" s="28">
        <v>46361</v>
      </c>
      <c r="F41" s="29">
        <v>0.45833333333333331</v>
      </c>
      <c r="G41" s="139" t="s">
        <v>110</v>
      </c>
      <c r="H41" s="68"/>
    </row>
    <row r="42" spans="1:8" x14ac:dyDescent="0.45">
      <c r="A42" s="63">
        <v>30</v>
      </c>
      <c r="B42" s="17" t="str">
        <f>$B$3</f>
        <v>Halden BTK 4</v>
      </c>
      <c r="C42" s="17" t="str">
        <f>$B$8</f>
        <v>Fokus BTK 9</v>
      </c>
      <c r="D42" s="17" t="s">
        <v>99</v>
      </c>
      <c r="E42" s="28">
        <v>46361</v>
      </c>
      <c r="F42" s="19">
        <v>0.45833333333333331</v>
      </c>
      <c r="G42" s="17" t="s">
        <v>110</v>
      </c>
      <c r="H42" s="64"/>
    </row>
    <row r="43" spans="1:8" x14ac:dyDescent="0.45">
      <c r="A43" s="61">
        <v>31</v>
      </c>
      <c r="B43" s="12" t="str">
        <f>$B$4</f>
        <v>Sarpsborg BTK 2</v>
      </c>
      <c r="C43" s="12" t="str">
        <f>$B$7</f>
        <v>Oppegård IL 3</v>
      </c>
      <c r="D43" s="17" t="s">
        <v>99</v>
      </c>
      <c r="E43" s="28">
        <v>46361</v>
      </c>
      <c r="F43" s="14">
        <v>0.45833333333333331</v>
      </c>
      <c r="G43" s="12" t="s">
        <v>110</v>
      </c>
      <c r="H43" s="62"/>
    </row>
    <row r="44" spans="1:8" ht="14.65" thickBot="1" x14ac:dyDescent="0.5">
      <c r="A44" s="65">
        <v>32</v>
      </c>
      <c r="B44" s="22" t="str">
        <f>$B$5</f>
        <v>Rakkestad BTK 2</v>
      </c>
      <c r="C44" s="22" t="str">
        <f>$B$9</f>
        <v>Langhus IL 4</v>
      </c>
      <c r="D44" s="22" t="s">
        <v>99</v>
      </c>
      <c r="E44" s="141">
        <v>46361</v>
      </c>
      <c r="F44" s="24">
        <v>0.45833333333333331</v>
      </c>
      <c r="G44" s="22" t="s">
        <v>110</v>
      </c>
      <c r="H44" s="66"/>
    </row>
    <row r="45" spans="1:8" x14ac:dyDescent="0.45">
      <c r="A45" s="67">
        <v>33</v>
      </c>
      <c r="B45" s="27" t="str">
        <f>$B$11</f>
        <v>Nesodden IF</v>
      </c>
      <c r="C45" s="27" t="str">
        <f>$B$5</f>
        <v>Rakkestad BTK 2</v>
      </c>
      <c r="D45" s="139" t="s">
        <v>99</v>
      </c>
      <c r="E45" s="28">
        <v>46361</v>
      </c>
      <c r="F45" s="29">
        <v>0.58333333333333337</v>
      </c>
      <c r="G45" s="139" t="s">
        <v>110</v>
      </c>
      <c r="H45" s="68"/>
    </row>
    <row r="46" spans="1:8" x14ac:dyDescent="0.45">
      <c r="A46" s="63">
        <v>34</v>
      </c>
      <c r="B46" s="17" t="str">
        <f>$B$3</f>
        <v>Halden BTK 4</v>
      </c>
      <c r="C46" s="17" t="str">
        <f>$B$7</f>
        <v>Oppegård IL 3</v>
      </c>
      <c r="D46" s="17" t="s">
        <v>99</v>
      </c>
      <c r="E46" s="28">
        <v>46361</v>
      </c>
      <c r="F46" s="19">
        <v>0.58333333333333337</v>
      </c>
      <c r="G46" s="17" t="s">
        <v>110</v>
      </c>
      <c r="H46" s="64"/>
    </row>
    <row r="47" spans="1:8" x14ac:dyDescent="0.45">
      <c r="A47" s="61">
        <v>35</v>
      </c>
      <c r="B47" s="12" t="str">
        <f>$B$4</f>
        <v>Sarpsborg BTK 2</v>
      </c>
      <c r="C47" s="12" t="str">
        <f>$B$9</f>
        <v>Langhus IL 4</v>
      </c>
      <c r="D47" s="17" t="s">
        <v>99</v>
      </c>
      <c r="E47" s="28">
        <v>46361</v>
      </c>
      <c r="F47" s="14">
        <v>0.58333333333333337</v>
      </c>
      <c r="G47" s="12" t="s">
        <v>110</v>
      </c>
      <c r="H47" s="62"/>
    </row>
    <row r="48" spans="1:8" ht="14.65" thickBot="1" x14ac:dyDescent="0.5">
      <c r="A48" s="65">
        <v>36</v>
      </c>
      <c r="B48" s="22" t="str">
        <f>$B$8</f>
        <v>Fokus BTK 9</v>
      </c>
      <c r="C48" s="22" t="str">
        <f>$B$6</f>
        <v>Larkollen IL 2</v>
      </c>
      <c r="D48" s="22" t="s">
        <v>99</v>
      </c>
      <c r="E48" s="141">
        <v>46361</v>
      </c>
      <c r="F48" s="24">
        <v>0.58333333333333337</v>
      </c>
      <c r="G48" s="22" t="s">
        <v>110</v>
      </c>
      <c r="H48" s="66"/>
    </row>
  </sheetData>
  <mergeCells count="1">
    <mergeCell ref="A1:F1"/>
  </mergeCells>
  <hyperlinks>
    <hyperlink ref="E6" r:id="rId1" xr:uid="{04F03895-0534-4092-B301-4B90F3E797C2}"/>
    <hyperlink ref="E10" r:id="rId2" xr:uid="{BBBED7C8-2C81-44EC-9D4B-6AA5FD6909CF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9CDDB-97A1-48D5-AEC8-D597B5BBF562}">
  <sheetPr>
    <tabColor theme="3" tint="0.749992370372631"/>
  </sheetPr>
  <dimension ref="A1:H48"/>
  <sheetViews>
    <sheetView workbookViewId="0">
      <selection activeCell="I1" sqref="I1"/>
    </sheetView>
  </sheetViews>
  <sheetFormatPr baseColWidth="10" defaultColWidth="9" defaultRowHeight="14.25" x14ac:dyDescent="0.45"/>
  <cols>
    <col min="1" max="1" width="8.265625" bestFit="1" customWidth="1"/>
    <col min="2" max="2" width="25.3984375" customWidth="1"/>
    <col min="3" max="3" width="27.59765625" customWidth="1"/>
    <col min="4" max="4" width="22.265625" bestFit="1" customWidth="1"/>
    <col min="5" max="5" width="27" bestFit="1" customWidth="1"/>
    <col min="6" max="6" width="17.3984375" customWidth="1"/>
    <col min="7" max="7" width="17.86328125" customWidth="1"/>
    <col min="8" max="8" width="9" style="2"/>
    <col min="9" max="9" width="12.73046875" customWidth="1"/>
    <col min="10" max="11" width="27.265625" customWidth="1"/>
  </cols>
  <sheetData>
    <row r="1" spans="1:8" ht="21.4" thickBot="1" x14ac:dyDescent="0.7">
      <c r="A1" s="323" t="s">
        <v>237</v>
      </c>
      <c r="B1" s="324"/>
      <c r="C1" s="324"/>
      <c r="D1" s="324"/>
      <c r="E1" s="324"/>
      <c r="F1" s="325"/>
    </row>
    <row r="2" spans="1:8" ht="14.65" thickBot="1" x14ac:dyDescent="0.5">
      <c r="B2" s="4" t="s">
        <v>144</v>
      </c>
      <c r="C2" s="4" t="s">
        <v>145</v>
      </c>
      <c r="D2" s="4" t="s">
        <v>146</v>
      </c>
      <c r="E2" s="4" t="s">
        <v>147</v>
      </c>
      <c r="F2" s="4" t="s">
        <v>148</v>
      </c>
    </row>
    <row r="3" spans="1:8" ht="14.65" thickBot="1" x14ac:dyDescent="0.5">
      <c r="A3" t="s">
        <v>149</v>
      </c>
      <c r="B3" s="5" t="s">
        <v>238</v>
      </c>
      <c r="C3" s="5" t="s">
        <v>239</v>
      </c>
      <c r="D3" s="5" t="s">
        <v>240</v>
      </c>
      <c r="E3" s="6" t="s">
        <v>241</v>
      </c>
      <c r="F3" s="7">
        <v>95260532</v>
      </c>
    </row>
    <row r="4" spans="1:8" ht="14.65" thickBot="1" x14ac:dyDescent="0.5">
      <c r="A4" t="s">
        <v>154</v>
      </c>
      <c r="B4" s="5" t="s">
        <v>242</v>
      </c>
      <c r="C4" s="5" t="s">
        <v>239</v>
      </c>
      <c r="D4" s="5" t="s">
        <v>243</v>
      </c>
      <c r="E4" s="6" t="s">
        <v>244</v>
      </c>
      <c r="F4" s="7">
        <v>41253402</v>
      </c>
    </row>
    <row r="5" spans="1:8" ht="14.65" thickBot="1" x14ac:dyDescent="0.5">
      <c r="A5" t="s">
        <v>155</v>
      </c>
      <c r="B5" s="5" t="s">
        <v>34</v>
      </c>
      <c r="C5" s="5" t="s">
        <v>239</v>
      </c>
      <c r="D5" s="5" t="s">
        <v>245</v>
      </c>
      <c r="E5" s="6" t="s">
        <v>246</v>
      </c>
      <c r="F5" s="7" t="s">
        <v>247</v>
      </c>
    </row>
    <row r="6" spans="1:8" ht="14.65" thickBot="1" x14ac:dyDescent="0.5">
      <c r="A6" t="s">
        <v>158</v>
      </c>
      <c r="B6" s="5" t="s">
        <v>60</v>
      </c>
      <c r="C6" s="5" t="s">
        <v>239</v>
      </c>
      <c r="D6" s="5" t="s">
        <v>248</v>
      </c>
      <c r="E6" s="6" t="s">
        <v>249</v>
      </c>
      <c r="F6" s="7">
        <v>40048175</v>
      </c>
    </row>
    <row r="7" spans="1:8" x14ac:dyDescent="0.45">
      <c r="A7" t="s">
        <v>161</v>
      </c>
      <c r="B7" s="5" t="s">
        <v>52</v>
      </c>
      <c r="C7" s="5" t="s">
        <v>239</v>
      </c>
      <c r="D7" s="5" t="s">
        <v>250</v>
      </c>
      <c r="E7" s="6" t="s">
        <v>251</v>
      </c>
      <c r="F7" s="7">
        <v>45004912</v>
      </c>
    </row>
    <row r="8" spans="1:8" x14ac:dyDescent="0.45">
      <c r="A8" t="s">
        <v>164</v>
      </c>
      <c r="B8" s="5" t="s">
        <v>78</v>
      </c>
      <c r="C8" s="5" t="s">
        <v>239</v>
      </c>
      <c r="D8" s="230" t="s">
        <v>252</v>
      </c>
      <c r="E8" s="229" t="s">
        <v>253</v>
      </c>
      <c r="F8" s="230">
        <v>90548961</v>
      </c>
    </row>
    <row r="9" spans="1:8" x14ac:dyDescent="0.45">
      <c r="A9" t="s">
        <v>168</v>
      </c>
      <c r="B9" s="5" t="s">
        <v>75</v>
      </c>
      <c r="C9" s="5" t="s">
        <v>239</v>
      </c>
      <c r="D9" s="230" t="s">
        <v>254</v>
      </c>
      <c r="E9" s="229" t="s">
        <v>255</v>
      </c>
      <c r="F9" s="230">
        <v>91785359</v>
      </c>
    </row>
    <row r="10" spans="1:8" x14ac:dyDescent="0.45">
      <c r="A10" t="s">
        <v>171</v>
      </c>
      <c r="B10" s="5" t="s">
        <v>256</v>
      </c>
      <c r="C10" s="5" t="s">
        <v>239</v>
      </c>
      <c r="D10" s="5" t="s">
        <v>257</v>
      </c>
      <c r="E10" s="6" t="s">
        <v>258</v>
      </c>
      <c r="F10" s="7">
        <v>99026629</v>
      </c>
    </row>
    <row r="11" spans="1:8" ht="14.65" thickBot="1" x14ac:dyDescent="0.5">
      <c r="A11" t="s">
        <v>174</v>
      </c>
      <c r="B11" s="5" t="s">
        <v>259</v>
      </c>
      <c r="C11" s="5" t="s">
        <v>239</v>
      </c>
      <c r="D11" s="5" t="s">
        <v>260</v>
      </c>
      <c r="E11" s="6" t="s">
        <v>261</v>
      </c>
      <c r="F11" s="7" t="s">
        <v>262</v>
      </c>
    </row>
    <row r="12" spans="1:8" ht="14.65" thickBot="1" x14ac:dyDescent="0.5">
      <c r="A12" s="149" t="s">
        <v>177</v>
      </c>
      <c r="B12" s="150" t="s">
        <v>178</v>
      </c>
      <c r="C12" s="150" t="s">
        <v>179</v>
      </c>
      <c r="D12" s="150" t="s">
        <v>180</v>
      </c>
      <c r="E12" s="150" t="s">
        <v>181</v>
      </c>
      <c r="F12" s="150" t="s">
        <v>182</v>
      </c>
      <c r="G12" s="150" t="s">
        <v>183</v>
      </c>
      <c r="H12" s="151" t="s">
        <v>184</v>
      </c>
    </row>
    <row r="13" spans="1:8" x14ac:dyDescent="0.45">
      <c r="A13" s="67">
        <v>1</v>
      </c>
      <c r="B13" s="27" t="str">
        <f>$B$3</f>
        <v>Fokus BTK 10</v>
      </c>
      <c r="C13" s="27" t="str">
        <f>$B$4</f>
        <v xml:space="preserve">Bærumsverk/Hauger IF 3 </v>
      </c>
      <c r="D13" s="139" t="s">
        <v>99</v>
      </c>
      <c r="E13" s="154">
        <v>46284</v>
      </c>
      <c r="F13" s="29">
        <v>0.45833333333333331</v>
      </c>
      <c r="G13" s="139" t="s">
        <v>263</v>
      </c>
      <c r="H13" s="68"/>
    </row>
    <row r="14" spans="1:8" x14ac:dyDescent="0.45">
      <c r="A14" s="63">
        <v>2</v>
      </c>
      <c r="B14" s="17" t="str">
        <f>$B$5</f>
        <v>Fornebu BTK 8</v>
      </c>
      <c r="C14" s="17" t="str">
        <f>$B$6</f>
        <v>Lynild BTK 3</v>
      </c>
      <c r="D14" s="17" t="s">
        <v>99</v>
      </c>
      <c r="E14" s="18">
        <v>46284</v>
      </c>
      <c r="F14" s="19">
        <v>0.45833333333333331</v>
      </c>
      <c r="G14" s="17" t="s">
        <v>263</v>
      </c>
      <c r="H14" s="64"/>
    </row>
    <row r="15" spans="1:8" x14ac:dyDescent="0.45">
      <c r="A15" s="61">
        <v>3</v>
      </c>
      <c r="B15" s="12" t="str">
        <f>$B$7</f>
        <v>Kobra BTK 4</v>
      </c>
      <c r="C15" s="12" t="str">
        <f>$B$8</f>
        <v>Oslo BTK 7</v>
      </c>
      <c r="D15" s="17" t="s">
        <v>99</v>
      </c>
      <c r="E15" s="18">
        <v>46284</v>
      </c>
      <c r="F15" s="14">
        <v>0.45833333333333331</v>
      </c>
      <c r="G15" s="17" t="s">
        <v>263</v>
      </c>
      <c r="H15" s="62"/>
    </row>
    <row r="16" spans="1:8" ht="14.65" thickBot="1" x14ac:dyDescent="0.5">
      <c r="A16" s="65">
        <v>4</v>
      </c>
      <c r="B16" s="32" t="str">
        <f>$B$9</f>
        <v>Oslo BTK 9</v>
      </c>
      <c r="C16" s="22" t="str">
        <f>$B$10</f>
        <v>Kjelsås BTK 3</v>
      </c>
      <c r="D16" s="22" t="s">
        <v>99</v>
      </c>
      <c r="E16" s="23">
        <v>46284</v>
      </c>
      <c r="F16" s="24">
        <v>0.45833333333333331</v>
      </c>
      <c r="G16" s="22" t="s">
        <v>263</v>
      </c>
      <c r="H16" s="66"/>
    </row>
    <row r="17" spans="1:8" x14ac:dyDescent="0.45">
      <c r="A17" s="133">
        <v>5</v>
      </c>
      <c r="B17" s="134" t="str">
        <f>$B$10</f>
        <v>Kjelsås BTK 3</v>
      </c>
      <c r="C17" s="134" t="str">
        <f>$B$7</f>
        <v>Kobra BTK 4</v>
      </c>
      <c r="D17" s="135" t="s">
        <v>99</v>
      </c>
      <c r="E17" s="136">
        <v>46284</v>
      </c>
      <c r="F17" s="29">
        <v>0.58333333333333337</v>
      </c>
      <c r="G17" s="135" t="s">
        <v>263</v>
      </c>
      <c r="H17" s="138"/>
    </row>
    <row r="18" spans="1:8" x14ac:dyDescent="0.45">
      <c r="A18" s="63">
        <v>6</v>
      </c>
      <c r="B18" s="17" t="str">
        <f>$B$11</f>
        <v>Klemetsrud IL 3</v>
      </c>
      <c r="C18" s="17" t="str">
        <f>$B$9</f>
        <v>Oslo BTK 9</v>
      </c>
      <c r="D18" s="17" t="s">
        <v>99</v>
      </c>
      <c r="E18" s="18">
        <v>46284</v>
      </c>
      <c r="F18" s="19">
        <v>0.58333333333333337</v>
      </c>
      <c r="G18" s="17" t="s">
        <v>263</v>
      </c>
      <c r="H18" s="64"/>
    </row>
    <row r="19" spans="1:8" x14ac:dyDescent="0.45">
      <c r="A19" s="61">
        <v>7</v>
      </c>
      <c r="B19" s="12" t="str">
        <f>$B$3</f>
        <v>Fokus BTK 10</v>
      </c>
      <c r="C19" s="12" t="str">
        <f>$B$6</f>
        <v>Lynild BTK 3</v>
      </c>
      <c r="D19" s="17" t="s">
        <v>99</v>
      </c>
      <c r="E19" s="18">
        <v>46284</v>
      </c>
      <c r="F19" s="14">
        <v>0.58333333333333337</v>
      </c>
      <c r="G19" s="17" t="s">
        <v>263</v>
      </c>
      <c r="H19" s="62"/>
    </row>
    <row r="20" spans="1:8" ht="14.65" thickBot="1" x14ac:dyDescent="0.5">
      <c r="A20" s="65">
        <v>8</v>
      </c>
      <c r="B20" s="22" t="str">
        <f>$B$4</f>
        <v xml:space="preserve">Bærumsverk/Hauger IF 3 </v>
      </c>
      <c r="C20" s="32" t="str">
        <f>$B$8</f>
        <v>Oslo BTK 7</v>
      </c>
      <c r="D20" s="22" t="s">
        <v>99</v>
      </c>
      <c r="E20" s="23">
        <v>46284</v>
      </c>
      <c r="F20" s="24">
        <v>0.58333333333333337</v>
      </c>
      <c r="G20" s="22" t="s">
        <v>263</v>
      </c>
      <c r="H20" s="66"/>
    </row>
    <row r="21" spans="1:8" x14ac:dyDescent="0.45">
      <c r="A21" s="133">
        <v>9</v>
      </c>
      <c r="B21" s="134" t="str">
        <f>$B$10</f>
        <v>Kjelsås BTK 3</v>
      </c>
      <c r="C21" s="134" t="str">
        <f>$B$5</f>
        <v>Fornebu BTK 8</v>
      </c>
      <c r="D21" s="135" t="s">
        <v>99</v>
      </c>
      <c r="E21" s="140">
        <v>46319</v>
      </c>
      <c r="F21" s="29">
        <v>0.45833333333333331</v>
      </c>
      <c r="G21" s="135" t="s">
        <v>264</v>
      </c>
      <c r="H21" s="138"/>
    </row>
    <row r="22" spans="1:8" x14ac:dyDescent="0.45">
      <c r="A22" s="63">
        <v>10</v>
      </c>
      <c r="B22" s="12" t="str">
        <f>$B$11</f>
        <v>Klemetsrud IL 3</v>
      </c>
      <c r="C22" s="17" t="str">
        <f>$B$7</f>
        <v>Kobra BTK 4</v>
      </c>
      <c r="D22" s="17" t="s">
        <v>99</v>
      </c>
      <c r="E22" s="28">
        <v>46319</v>
      </c>
      <c r="F22" s="19">
        <v>0.45833333333333331</v>
      </c>
      <c r="G22" s="17" t="s">
        <v>263</v>
      </c>
      <c r="H22" s="64"/>
    </row>
    <row r="23" spans="1:8" x14ac:dyDescent="0.45">
      <c r="A23" s="61">
        <v>11</v>
      </c>
      <c r="B23" s="12" t="str">
        <f>$B$3</f>
        <v>Fokus BTK 10</v>
      </c>
      <c r="C23" s="12" t="str">
        <f>$B$9</f>
        <v>Oslo BTK 9</v>
      </c>
      <c r="D23" s="17" t="s">
        <v>99</v>
      </c>
      <c r="E23" s="28">
        <v>46319</v>
      </c>
      <c r="F23" s="14">
        <v>0.45833333333333331</v>
      </c>
      <c r="G23" s="12" t="s">
        <v>263</v>
      </c>
      <c r="H23" s="62"/>
    </row>
    <row r="24" spans="1:8" ht="14.65" thickBot="1" x14ac:dyDescent="0.5">
      <c r="A24" s="65">
        <v>12</v>
      </c>
      <c r="B24" s="22" t="str">
        <f>$B$4</f>
        <v xml:space="preserve">Bærumsverk/Hauger IF 3 </v>
      </c>
      <c r="C24" s="22" t="str">
        <f>$B$6</f>
        <v>Lynild BTK 3</v>
      </c>
      <c r="D24" s="22" t="s">
        <v>99</v>
      </c>
      <c r="E24" s="141">
        <v>46319</v>
      </c>
      <c r="F24" s="24">
        <v>0.45833333333333331</v>
      </c>
      <c r="G24" s="22" t="s">
        <v>264</v>
      </c>
      <c r="H24" s="66"/>
    </row>
    <row r="25" spans="1:8" x14ac:dyDescent="0.45">
      <c r="A25" s="133">
        <v>13</v>
      </c>
      <c r="B25" s="27" t="str">
        <f>$B$10</f>
        <v>Kjelsås BTK 3</v>
      </c>
      <c r="C25" s="27" t="str">
        <f>$B$6</f>
        <v>Lynild BTK 3</v>
      </c>
      <c r="D25" s="135" t="s">
        <v>99</v>
      </c>
      <c r="E25" s="140">
        <v>46319</v>
      </c>
      <c r="F25" s="29">
        <v>0.58333333333333337</v>
      </c>
      <c r="G25" s="135" t="s">
        <v>264</v>
      </c>
      <c r="H25" s="138"/>
    </row>
    <row r="26" spans="1:8" x14ac:dyDescent="0.45">
      <c r="A26" s="63">
        <v>14</v>
      </c>
      <c r="B26" s="12" t="str">
        <f>$B$11</f>
        <v>Klemetsrud IL 3</v>
      </c>
      <c r="C26" s="17" t="str">
        <f>$B$8</f>
        <v>Oslo BTK 7</v>
      </c>
      <c r="D26" s="17" t="s">
        <v>99</v>
      </c>
      <c r="E26" s="28">
        <v>46319</v>
      </c>
      <c r="F26" s="19">
        <v>0.58333333333333337</v>
      </c>
      <c r="G26" s="17" t="s">
        <v>263</v>
      </c>
      <c r="H26" s="64"/>
    </row>
    <row r="27" spans="1:8" x14ac:dyDescent="0.45">
      <c r="A27" s="61">
        <v>15</v>
      </c>
      <c r="B27" s="12" t="str">
        <f>$B$4</f>
        <v xml:space="preserve">Bærumsverk/Hauger IF 3 </v>
      </c>
      <c r="C27" s="12" t="str">
        <f>$B$5</f>
        <v>Fornebu BTK 8</v>
      </c>
      <c r="D27" s="17" t="s">
        <v>99</v>
      </c>
      <c r="E27" s="28">
        <v>46319</v>
      </c>
      <c r="F27" s="14">
        <v>0.58333333333333337</v>
      </c>
      <c r="G27" s="12" t="s">
        <v>264</v>
      </c>
      <c r="H27" s="62"/>
    </row>
    <row r="28" spans="1:8" ht="14.65" thickBot="1" x14ac:dyDescent="0.5">
      <c r="A28" s="65">
        <v>16</v>
      </c>
      <c r="B28" s="32" t="str">
        <f>$B$7</f>
        <v>Kobra BTK 4</v>
      </c>
      <c r="C28" s="22" t="str">
        <f>$B$9</f>
        <v>Oslo BTK 9</v>
      </c>
      <c r="D28" s="22" t="s">
        <v>99</v>
      </c>
      <c r="E28" s="141">
        <v>46319</v>
      </c>
      <c r="F28" s="24">
        <v>0.58333333333333337</v>
      </c>
      <c r="G28" s="22" t="s">
        <v>263</v>
      </c>
      <c r="H28" s="66"/>
    </row>
    <row r="29" spans="1:8" x14ac:dyDescent="0.45">
      <c r="A29" s="67">
        <v>17</v>
      </c>
      <c r="B29" s="134" t="str">
        <f>$B$10</f>
        <v>Kjelsås BTK 3</v>
      </c>
      <c r="C29" s="134" t="str">
        <f>$B$3</f>
        <v>Fokus BTK 10</v>
      </c>
      <c r="D29" s="135" t="s">
        <v>99</v>
      </c>
      <c r="E29" s="28">
        <v>46340</v>
      </c>
      <c r="F29" s="278">
        <v>0.45833333333333331</v>
      </c>
      <c r="G29" s="134" t="s">
        <v>186</v>
      </c>
      <c r="H29" s="68"/>
    </row>
    <row r="30" spans="1:8" x14ac:dyDescent="0.45">
      <c r="A30" s="63">
        <v>18</v>
      </c>
      <c r="B30" s="17" t="str">
        <f>$B$11</f>
        <v>Klemetsrud IL 3</v>
      </c>
      <c r="C30" s="12" t="str">
        <f>$B$6</f>
        <v>Lynild BTK 3</v>
      </c>
      <c r="D30" s="17" t="s">
        <v>99</v>
      </c>
      <c r="E30" s="28">
        <v>46340</v>
      </c>
      <c r="F30" s="279">
        <v>0.45833333333333331</v>
      </c>
      <c r="G30" s="17" t="s">
        <v>186</v>
      </c>
      <c r="H30" s="64"/>
    </row>
    <row r="31" spans="1:8" x14ac:dyDescent="0.45">
      <c r="A31" s="61">
        <v>19</v>
      </c>
      <c r="B31" s="12" t="str">
        <f>$B$9</f>
        <v>Oslo BTK 9</v>
      </c>
      <c r="C31" s="12" t="str">
        <f>$B$8</f>
        <v>Oslo BTK 7</v>
      </c>
      <c r="D31" s="17" t="s">
        <v>99</v>
      </c>
      <c r="E31" s="28">
        <v>46340</v>
      </c>
      <c r="F31" s="280">
        <v>0.45833333333333331</v>
      </c>
      <c r="G31" s="12" t="s">
        <v>186</v>
      </c>
      <c r="H31" s="62"/>
    </row>
    <row r="32" spans="1:8" x14ac:dyDescent="0.45">
      <c r="A32" s="65">
        <v>20</v>
      </c>
      <c r="B32" s="22" t="str">
        <f>$B$7</f>
        <v>Kobra BTK 4</v>
      </c>
      <c r="C32" s="22" t="str">
        <f>$B$5</f>
        <v>Fornebu BTK 8</v>
      </c>
      <c r="D32" s="22" t="s">
        <v>99</v>
      </c>
      <c r="E32" s="23">
        <v>46340</v>
      </c>
      <c r="F32" s="281">
        <v>0.45833333333333331</v>
      </c>
      <c r="G32" s="22" t="s">
        <v>186</v>
      </c>
      <c r="H32" s="66"/>
    </row>
    <row r="33" spans="1:8" x14ac:dyDescent="0.45">
      <c r="A33" s="67">
        <v>21</v>
      </c>
      <c r="B33" s="27" t="str">
        <f>$B$10</f>
        <v>Kjelsås BTK 3</v>
      </c>
      <c r="C33" s="27" t="str">
        <f>$B$8</f>
        <v>Oslo BTK 7</v>
      </c>
      <c r="D33" s="135" t="s">
        <v>99</v>
      </c>
      <c r="E33" s="28">
        <v>46340</v>
      </c>
      <c r="F33" s="278">
        <v>0.5625</v>
      </c>
      <c r="G33" s="27" t="s">
        <v>186</v>
      </c>
      <c r="H33" s="68"/>
    </row>
    <row r="34" spans="1:8" x14ac:dyDescent="0.45">
      <c r="A34" s="63">
        <v>22</v>
      </c>
      <c r="B34" s="12" t="str">
        <f>$B$11</f>
        <v>Klemetsrud IL 3</v>
      </c>
      <c r="C34" s="17" t="str">
        <f>$B$4</f>
        <v xml:space="preserve">Bærumsverk/Hauger IF 3 </v>
      </c>
      <c r="D34" s="17" t="s">
        <v>99</v>
      </c>
      <c r="E34" s="28">
        <v>46340</v>
      </c>
      <c r="F34" s="279">
        <v>0.5625</v>
      </c>
      <c r="G34" s="17" t="s">
        <v>186</v>
      </c>
      <c r="H34" s="64"/>
    </row>
    <row r="35" spans="1:8" x14ac:dyDescent="0.45">
      <c r="A35" s="61">
        <v>23</v>
      </c>
      <c r="B35" s="12" t="str">
        <f>$B$3</f>
        <v>Fokus BTK 10</v>
      </c>
      <c r="C35" s="12" t="str">
        <f>$B$5</f>
        <v>Fornebu BTK 8</v>
      </c>
      <c r="D35" s="17" t="s">
        <v>99</v>
      </c>
      <c r="E35" s="28">
        <v>46340</v>
      </c>
      <c r="F35" s="280">
        <v>0.5625</v>
      </c>
      <c r="G35" s="12" t="s">
        <v>186</v>
      </c>
      <c r="H35" s="62"/>
    </row>
    <row r="36" spans="1:8" x14ac:dyDescent="0.45">
      <c r="A36" s="65">
        <v>24</v>
      </c>
      <c r="B36" s="32" t="str">
        <f>$B$6</f>
        <v>Lynild BTK 3</v>
      </c>
      <c r="C36" s="22" t="str">
        <f>$B$7</f>
        <v>Kobra BTK 4</v>
      </c>
      <c r="D36" s="22" t="s">
        <v>99</v>
      </c>
      <c r="E36" s="23">
        <v>46340</v>
      </c>
      <c r="F36" s="281">
        <v>0.5625</v>
      </c>
      <c r="G36" s="22" t="s">
        <v>186</v>
      </c>
      <c r="H36" s="66"/>
    </row>
    <row r="37" spans="1:8" x14ac:dyDescent="0.45">
      <c r="A37" s="67">
        <v>25</v>
      </c>
      <c r="B37" s="27" t="str">
        <f>$B$10</f>
        <v>Kjelsås BTK 3</v>
      </c>
      <c r="C37" s="27" t="str">
        <f>$B$4</f>
        <v xml:space="preserve">Bærumsverk/Hauger IF 3 </v>
      </c>
      <c r="D37" s="135" t="s">
        <v>99</v>
      </c>
      <c r="E37" s="28">
        <v>46340</v>
      </c>
      <c r="F37" s="278">
        <v>0.66666666666666663</v>
      </c>
      <c r="G37" s="27" t="s">
        <v>186</v>
      </c>
      <c r="H37" s="68"/>
    </row>
    <row r="38" spans="1:8" x14ac:dyDescent="0.45">
      <c r="A38" s="63">
        <v>26</v>
      </c>
      <c r="B38" s="12" t="str">
        <f>$B$11</f>
        <v>Klemetsrud IL 3</v>
      </c>
      <c r="C38" s="17" t="str">
        <f>$B$3</f>
        <v>Fokus BTK 10</v>
      </c>
      <c r="D38" s="17" t="s">
        <v>99</v>
      </c>
      <c r="E38" s="28">
        <v>46340</v>
      </c>
      <c r="F38" s="279">
        <v>0.66666666666666663</v>
      </c>
      <c r="G38" s="17" t="s">
        <v>186</v>
      </c>
      <c r="H38" s="64"/>
    </row>
    <row r="39" spans="1:8" x14ac:dyDescent="0.45">
      <c r="A39" s="61">
        <v>27</v>
      </c>
      <c r="B39" s="12" t="str">
        <f>$B$5</f>
        <v>Fornebu BTK 8</v>
      </c>
      <c r="C39" s="12" t="str">
        <f>$B$8</f>
        <v>Oslo BTK 7</v>
      </c>
      <c r="D39" s="17" t="s">
        <v>99</v>
      </c>
      <c r="E39" s="28">
        <v>46340</v>
      </c>
      <c r="F39" s="280">
        <v>0.66666666666666663</v>
      </c>
      <c r="G39" s="12" t="s">
        <v>186</v>
      </c>
      <c r="H39" s="62"/>
    </row>
    <row r="40" spans="1:8" x14ac:dyDescent="0.45">
      <c r="A40" s="65">
        <v>28</v>
      </c>
      <c r="B40" s="22" t="str">
        <f>$B$6</f>
        <v>Lynild BTK 3</v>
      </c>
      <c r="C40" s="22" t="str">
        <f>$B$9</f>
        <v>Oslo BTK 9</v>
      </c>
      <c r="D40" s="22" t="s">
        <v>99</v>
      </c>
      <c r="E40" s="23">
        <v>46340</v>
      </c>
      <c r="F40" s="281">
        <v>0.66666666666666663</v>
      </c>
      <c r="G40" s="22" t="s">
        <v>186</v>
      </c>
      <c r="H40" s="66"/>
    </row>
    <row r="41" spans="1:8" x14ac:dyDescent="0.45">
      <c r="A41" s="133">
        <v>29</v>
      </c>
      <c r="B41" s="134" t="str">
        <f>$B$10</f>
        <v>Kjelsås BTK 3</v>
      </c>
      <c r="C41" s="134" t="str">
        <f>$B$11</f>
        <v>Klemetsrud IL 3</v>
      </c>
      <c r="D41" s="286" t="s">
        <v>106</v>
      </c>
      <c r="E41" s="287">
        <v>46362</v>
      </c>
      <c r="F41" s="137">
        <v>0.41666666666666669</v>
      </c>
      <c r="G41" s="27" t="s">
        <v>108</v>
      </c>
      <c r="H41" s="138"/>
    </row>
    <row r="42" spans="1:8" x14ac:dyDescent="0.45">
      <c r="A42" s="63">
        <v>30</v>
      </c>
      <c r="B42" s="17" t="str">
        <f>$B$3</f>
        <v>Fokus BTK 10</v>
      </c>
      <c r="C42" s="17" t="str">
        <f>$B$8</f>
        <v>Oslo BTK 7</v>
      </c>
      <c r="D42" s="288" t="s">
        <v>106</v>
      </c>
      <c r="E42" s="289">
        <v>46362</v>
      </c>
      <c r="F42" s="14">
        <v>0.41666666666666669</v>
      </c>
      <c r="G42" s="12" t="s">
        <v>108</v>
      </c>
      <c r="H42" s="64"/>
    </row>
    <row r="43" spans="1:8" x14ac:dyDescent="0.45">
      <c r="A43" s="61">
        <v>31</v>
      </c>
      <c r="B43" s="12" t="str">
        <f>$B$4</f>
        <v xml:space="preserve">Bærumsverk/Hauger IF 3 </v>
      </c>
      <c r="C43" s="12" t="str">
        <f>$B$7</f>
        <v>Kobra BTK 4</v>
      </c>
      <c r="D43" s="288" t="s">
        <v>106</v>
      </c>
      <c r="E43" s="289">
        <v>46362</v>
      </c>
      <c r="F43" s="14">
        <v>0.41666666666666669</v>
      </c>
      <c r="G43" s="12" t="s">
        <v>108</v>
      </c>
      <c r="H43" s="62"/>
    </row>
    <row r="44" spans="1:8" x14ac:dyDescent="0.45">
      <c r="A44" s="65">
        <v>32</v>
      </c>
      <c r="B44" s="22" t="str">
        <f>$B$5</f>
        <v>Fornebu BTK 8</v>
      </c>
      <c r="C44" s="22" t="str">
        <f>$B$9</f>
        <v>Oslo BTK 9</v>
      </c>
      <c r="D44" s="290" t="s">
        <v>106</v>
      </c>
      <c r="E44" s="291">
        <v>46362</v>
      </c>
      <c r="F44" s="34">
        <v>0.41666666666666669</v>
      </c>
      <c r="G44" s="32" t="s">
        <v>108</v>
      </c>
      <c r="H44" s="66"/>
    </row>
    <row r="45" spans="1:8" x14ac:dyDescent="0.45">
      <c r="A45" s="67">
        <v>33</v>
      </c>
      <c r="B45" s="27" t="str">
        <f>$B$11</f>
        <v>Klemetsrud IL 3</v>
      </c>
      <c r="C45" s="27" t="str">
        <f>$B$5</f>
        <v>Fornebu BTK 8</v>
      </c>
      <c r="D45" s="286" t="s">
        <v>106</v>
      </c>
      <c r="E45" s="287">
        <v>46362</v>
      </c>
      <c r="F45" s="137">
        <v>0.52083333333333337</v>
      </c>
      <c r="G45" s="27" t="s">
        <v>108</v>
      </c>
      <c r="H45" s="68"/>
    </row>
    <row r="46" spans="1:8" x14ac:dyDescent="0.45">
      <c r="A46" s="63">
        <v>34</v>
      </c>
      <c r="B46" s="17" t="str">
        <f>$B$3</f>
        <v>Fokus BTK 10</v>
      </c>
      <c r="C46" s="17" t="str">
        <f>$B$7</f>
        <v>Kobra BTK 4</v>
      </c>
      <c r="D46" s="288" t="s">
        <v>106</v>
      </c>
      <c r="E46" s="289">
        <v>46362</v>
      </c>
      <c r="F46" s="14">
        <v>0.52083333333333337</v>
      </c>
      <c r="G46" s="12" t="s">
        <v>108</v>
      </c>
      <c r="H46" s="64"/>
    </row>
    <row r="47" spans="1:8" x14ac:dyDescent="0.45">
      <c r="A47" s="61">
        <v>35</v>
      </c>
      <c r="B47" s="12" t="str">
        <f>$B$4</f>
        <v xml:space="preserve">Bærumsverk/Hauger IF 3 </v>
      </c>
      <c r="C47" s="12" t="str">
        <f>$B$9</f>
        <v>Oslo BTK 9</v>
      </c>
      <c r="D47" s="288" t="s">
        <v>106</v>
      </c>
      <c r="E47" s="289">
        <v>46362</v>
      </c>
      <c r="F47" s="14">
        <v>0.52083333333333337</v>
      </c>
      <c r="G47" s="12" t="s">
        <v>108</v>
      </c>
      <c r="H47" s="62"/>
    </row>
    <row r="48" spans="1:8" x14ac:dyDescent="0.45">
      <c r="A48" s="65">
        <v>36</v>
      </c>
      <c r="B48" s="22" t="str">
        <f>$B$8</f>
        <v>Oslo BTK 7</v>
      </c>
      <c r="C48" s="22" t="str">
        <f>$B$6</f>
        <v>Lynild BTK 3</v>
      </c>
      <c r="D48" s="290" t="s">
        <v>106</v>
      </c>
      <c r="E48" s="291">
        <v>46362</v>
      </c>
      <c r="F48" s="34">
        <v>0.52083333333333337</v>
      </c>
      <c r="G48" s="32" t="s">
        <v>108</v>
      </c>
      <c r="H48" s="66"/>
    </row>
  </sheetData>
  <mergeCells count="1">
    <mergeCell ref="A1:F1"/>
  </mergeCells>
  <hyperlinks>
    <hyperlink ref="E5" r:id="rId1" xr:uid="{9CE7F2F4-DAD0-44E5-8432-9D9D98E7236E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DF3A6-C227-4744-BAA0-2F68A70ACCF1}">
  <sheetPr>
    <tabColor theme="3" tint="0.749992370372631"/>
  </sheetPr>
  <dimension ref="A1:H48"/>
  <sheetViews>
    <sheetView workbookViewId="0">
      <selection activeCell="J26" sqref="J26"/>
    </sheetView>
  </sheetViews>
  <sheetFormatPr baseColWidth="10" defaultColWidth="9" defaultRowHeight="14.25" x14ac:dyDescent="0.45"/>
  <cols>
    <col min="1" max="1" width="8.265625" bestFit="1" customWidth="1"/>
    <col min="2" max="2" width="25.3984375" customWidth="1"/>
    <col min="3" max="3" width="27.59765625" customWidth="1"/>
    <col min="4" max="4" width="22.265625" bestFit="1" customWidth="1"/>
    <col min="5" max="5" width="27" bestFit="1" customWidth="1"/>
    <col min="6" max="6" width="17.3984375" customWidth="1"/>
    <col min="7" max="7" width="20.86328125" customWidth="1"/>
    <col min="8" max="8" width="9.1328125" style="2"/>
    <col min="9" max="9" width="25" customWidth="1"/>
    <col min="10" max="10" width="26.86328125" customWidth="1"/>
  </cols>
  <sheetData>
    <row r="1" spans="1:8" ht="21" x14ac:dyDescent="0.65">
      <c r="A1" s="323" t="s">
        <v>265</v>
      </c>
      <c r="B1" s="324"/>
      <c r="C1" s="324"/>
      <c r="D1" s="324"/>
      <c r="E1" s="324"/>
      <c r="F1" s="325"/>
    </row>
    <row r="2" spans="1:8" x14ac:dyDescent="0.45">
      <c r="B2" s="4" t="s">
        <v>144</v>
      </c>
      <c r="C2" s="4" t="s">
        <v>145</v>
      </c>
      <c r="D2" s="4" t="s">
        <v>146</v>
      </c>
      <c r="E2" s="4" t="s">
        <v>147</v>
      </c>
      <c r="F2" s="4" t="s">
        <v>148</v>
      </c>
    </row>
    <row r="3" spans="1:8" x14ac:dyDescent="0.45">
      <c r="A3" t="s">
        <v>149</v>
      </c>
      <c r="B3" s="5" t="s">
        <v>24</v>
      </c>
      <c r="C3" s="5" t="s">
        <v>266</v>
      </c>
      <c r="D3" s="5" t="s">
        <v>267</v>
      </c>
      <c r="E3" s="6" t="s">
        <v>268</v>
      </c>
      <c r="F3" s="7">
        <v>97524248</v>
      </c>
    </row>
    <row r="4" spans="1:8" x14ac:dyDescent="0.45">
      <c r="A4" t="s">
        <v>154</v>
      </c>
      <c r="B4" s="5" t="s">
        <v>37</v>
      </c>
      <c r="C4" s="5" t="s">
        <v>266</v>
      </c>
      <c r="D4" s="5" t="s">
        <v>269</v>
      </c>
      <c r="E4" s="6" t="s">
        <v>270</v>
      </c>
      <c r="F4" s="7">
        <v>46839273</v>
      </c>
    </row>
    <row r="5" spans="1:8" x14ac:dyDescent="0.45">
      <c r="A5" t="s">
        <v>155</v>
      </c>
      <c r="B5" s="5" t="s">
        <v>271</v>
      </c>
      <c r="C5" s="5" t="s">
        <v>266</v>
      </c>
      <c r="D5" s="5" t="s">
        <v>272</v>
      </c>
      <c r="E5" s="6" t="s">
        <v>273</v>
      </c>
      <c r="F5" s="7" t="s">
        <v>274</v>
      </c>
    </row>
    <row r="6" spans="1:8" x14ac:dyDescent="0.45">
      <c r="A6" t="s">
        <v>158</v>
      </c>
      <c r="B6" s="5" t="s">
        <v>275</v>
      </c>
      <c r="C6" s="5" t="s">
        <v>266</v>
      </c>
      <c r="D6" s="5" t="s">
        <v>175</v>
      </c>
      <c r="E6" s="6" t="s">
        <v>176</v>
      </c>
      <c r="F6" s="7">
        <v>48924712</v>
      </c>
    </row>
    <row r="7" spans="1:8" x14ac:dyDescent="0.45">
      <c r="A7" t="s">
        <v>161</v>
      </c>
      <c r="B7" s="5" t="s">
        <v>77</v>
      </c>
      <c r="C7" s="5" t="s">
        <v>266</v>
      </c>
      <c r="D7" s="230" t="s">
        <v>276</v>
      </c>
      <c r="E7" s="229" t="s">
        <v>277</v>
      </c>
      <c r="F7" s="230">
        <v>99705109</v>
      </c>
    </row>
    <row r="8" spans="1:8" x14ac:dyDescent="0.45">
      <c r="A8" t="s">
        <v>164</v>
      </c>
      <c r="B8" s="5" t="s">
        <v>33</v>
      </c>
      <c r="C8" s="5" t="s">
        <v>266</v>
      </c>
      <c r="D8" s="5" t="s">
        <v>278</v>
      </c>
      <c r="E8" s="6" t="s">
        <v>279</v>
      </c>
      <c r="F8" s="7" t="s">
        <v>280</v>
      </c>
    </row>
    <row r="9" spans="1:8" x14ac:dyDescent="0.45">
      <c r="A9" t="s">
        <v>168</v>
      </c>
      <c r="B9" s="5" t="s">
        <v>281</v>
      </c>
      <c r="C9" s="5" t="s">
        <v>266</v>
      </c>
      <c r="D9" s="5" t="s">
        <v>282</v>
      </c>
      <c r="E9" s="6" t="s">
        <v>283</v>
      </c>
      <c r="F9" s="7">
        <v>99437661</v>
      </c>
    </row>
    <row r="10" spans="1:8" x14ac:dyDescent="0.45">
      <c r="A10" t="s">
        <v>171</v>
      </c>
      <c r="B10" s="5" t="s">
        <v>284</v>
      </c>
      <c r="C10" s="5" t="s">
        <v>266</v>
      </c>
      <c r="D10" s="5" t="s">
        <v>285</v>
      </c>
      <c r="E10" s="6" t="s">
        <v>286</v>
      </c>
      <c r="F10" s="7" t="s">
        <v>287</v>
      </c>
    </row>
    <row r="11" spans="1:8" x14ac:dyDescent="0.45">
      <c r="A11" t="s">
        <v>174</v>
      </c>
      <c r="B11" s="5" t="s">
        <v>80</v>
      </c>
      <c r="C11" s="5" t="s">
        <v>266</v>
      </c>
      <c r="D11" s="5" t="s">
        <v>288</v>
      </c>
      <c r="E11" s="6" t="s">
        <v>289</v>
      </c>
      <c r="F11" s="7">
        <v>91603738</v>
      </c>
    </row>
    <row r="12" spans="1:8" x14ac:dyDescent="0.45">
      <c r="A12" s="58" t="s">
        <v>177</v>
      </c>
      <c r="B12" s="59" t="s">
        <v>178</v>
      </c>
      <c r="C12" s="59" t="s">
        <v>179</v>
      </c>
      <c r="D12" s="59" t="s">
        <v>180</v>
      </c>
      <c r="E12" s="59" t="s">
        <v>181</v>
      </c>
      <c r="F12" s="59" t="s">
        <v>182</v>
      </c>
      <c r="G12" s="59" t="s">
        <v>183</v>
      </c>
      <c r="H12" s="60" t="s">
        <v>184</v>
      </c>
    </row>
    <row r="13" spans="1:8" x14ac:dyDescent="0.45">
      <c r="A13" s="133">
        <v>1</v>
      </c>
      <c r="B13" s="134" t="str">
        <f>$B$3</f>
        <v>Fokus BTK 7</v>
      </c>
      <c r="C13" s="134" t="str">
        <f>$B$4</f>
        <v>Halden BTK 3</v>
      </c>
      <c r="D13" s="135" t="s">
        <v>106</v>
      </c>
      <c r="E13" s="136">
        <v>46285</v>
      </c>
      <c r="F13" s="137">
        <v>0.41666666666666669</v>
      </c>
      <c r="G13" s="135" t="s">
        <v>185</v>
      </c>
      <c r="H13" s="138"/>
    </row>
    <row r="14" spans="1:8" x14ac:dyDescent="0.45">
      <c r="A14" s="63">
        <v>2</v>
      </c>
      <c r="B14" s="17" t="str">
        <f>$B$5</f>
        <v>Klemetsrud IL 2</v>
      </c>
      <c r="C14" s="17" t="str">
        <f>$B$6</f>
        <v>HSIL 2</v>
      </c>
      <c r="D14" s="17" t="s">
        <v>106</v>
      </c>
      <c r="E14" s="18">
        <v>46285</v>
      </c>
      <c r="F14" s="19">
        <v>0.41666666666666669</v>
      </c>
      <c r="G14" s="17" t="s">
        <v>185</v>
      </c>
      <c r="H14" s="64"/>
    </row>
    <row r="15" spans="1:8" x14ac:dyDescent="0.45">
      <c r="A15" s="61">
        <v>3</v>
      </c>
      <c r="B15" s="12" t="str">
        <f>$B$7</f>
        <v>Oslo BTK 10</v>
      </c>
      <c r="C15" s="12" t="str">
        <f>$B$8</f>
        <v>Fornebu BTK 7</v>
      </c>
      <c r="D15" s="17" t="s">
        <v>106</v>
      </c>
      <c r="E15" s="18">
        <v>46285</v>
      </c>
      <c r="F15" s="14">
        <v>0.41666666666666669</v>
      </c>
      <c r="G15" s="17" t="s">
        <v>185</v>
      </c>
      <c r="H15" s="62"/>
    </row>
    <row r="16" spans="1:8" x14ac:dyDescent="0.45">
      <c r="A16" s="65">
        <v>4</v>
      </c>
      <c r="B16" s="32" t="str">
        <f>$B$9</f>
        <v>Sarpsborg BTK 3</v>
      </c>
      <c r="C16" s="22" t="str">
        <f>$B$10</f>
        <v>Oppegård IL 4</v>
      </c>
      <c r="D16" s="22" t="s">
        <v>106</v>
      </c>
      <c r="E16" s="23">
        <v>46285</v>
      </c>
      <c r="F16" s="24">
        <v>0.41666666666666669</v>
      </c>
      <c r="G16" s="22" t="s">
        <v>185</v>
      </c>
      <c r="H16" s="66"/>
    </row>
    <row r="17" spans="1:8" x14ac:dyDescent="0.45">
      <c r="A17" s="133">
        <v>5</v>
      </c>
      <c r="B17" s="134" t="str">
        <f>$B$10</f>
        <v>Oppegård IL 4</v>
      </c>
      <c r="C17" s="134" t="str">
        <f>$B$5</f>
        <v>Klemetsrud IL 2</v>
      </c>
      <c r="D17" s="135" t="s">
        <v>106</v>
      </c>
      <c r="E17" s="136">
        <v>46285</v>
      </c>
      <c r="F17" s="137">
        <v>0.52083333333333337</v>
      </c>
      <c r="G17" s="135" t="s">
        <v>185</v>
      </c>
      <c r="H17" s="138"/>
    </row>
    <row r="18" spans="1:8" x14ac:dyDescent="0.45">
      <c r="A18" s="63">
        <v>6</v>
      </c>
      <c r="B18" s="12" t="str">
        <f>$B$11</f>
        <v>Fredrikstad BTK 2</v>
      </c>
      <c r="C18" s="17" t="str">
        <f>$B$7</f>
        <v>Oslo BTK 10</v>
      </c>
      <c r="D18" s="17" t="s">
        <v>106</v>
      </c>
      <c r="E18" s="18">
        <v>46285</v>
      </c>
      <c r="F18" s="19">
        <v>0.52083333333333337</v>
      </c>
      <c r="G18" s="17" t="s">
        <v>185</v>
      </c>
      <c r="H18" s="64"/>
    </row>
    <row r="19" spans="1:8" x14ac:dyDescent="0.45">
      <c r="A19" s="61">
        <v>7</v>
      </c>
      <c r="B19" s="12" t="str">
        <f>$B$3</f>
        <v>Fokus BTK 7</v>
      </c>
      <c r="C19" s="12" t="str">
        <f>$B$9</f>
        <v>Sarpsborg BTK 3</v>
      </c>
      <c r="D19" s="17" t="s">
        <v>106</v>
      </c>
      <c r="E19" s="18">
        <v>46285</v>
      </c>
      <c r="F19" s="14">
        <v>0.52083333333333337</v>
      </c>
      <c r="G19" s="17" t="s">
        <v>185</v>
      </c>
      <c r="H19" s="62"/>
    </row>
    <row r="20" spans="1:8" x14ac:dyDescent="0.45">
      <c r="A20" s="65">
        <v>8</v>
      </c>
      <c r="B20" s="22" t="str">
        <f>$B$4</f>
        <v>Halden BTK 3</v>
      </c>
      <c r="C20" s="22" t="str">
        <f>$B$6</f>
        <v>HSIL 2</v>
      </c>
      <c r="D20" s="22" t="s">
        <v>106</v>
      </c>
      <c r="E20" s="23">
        <v>46285</v>
      </c>
      <c r="F20" s="24">
        <v>0.52083333333333337</v>
      </c>
      <c r="G20" s="22" t="s">
        <v>185</v>
      </c>
      <c r="H20" s="66"/>
    </row>
    <row r="21" spans="1:8" x14ac:dyDescent="0.45">
      <c r="A21" s="133">
        <v>9</v>
      </c>
      <c r="B21" s="134" t="str">
        <f>$B$10</f>
        <v>Oppegård IL 4</v>
      </c>
      <c r="C21" s="134" t="str">
        <f>$B$7</f>
        <v>Oslo BTK 10</v>
      </c>
      <c r="D21" s="135" t="s">
        <v>99</v>
      </c>
      <c r="E21" s="140">
        <v>46319</v>
      </c>
      <c r="F21" s="29">
        <v>0.41666666666666669</v>
      </c>
      <c r="G21" s="139" t="s">
        <v>110</v>
      </c>
      <c r="H21" s="138"/>
    </row>
    <row r="22" spans="1:8" x14ac:dyDescent="0.45">
      <c r="A22" s="63">
        <v>10</v>
      </c>
      <c r="B22" s="17" t="str">
        <f>$B$11</f>
        <v>Fredrikstad BTK 2</v>
      </c>
      <c r="C22" s="17" t="str">
        <f>$B$9</f>
        <v>Sarpsborg BTK 3</v>
      </c>
      <c r="D22" s="17" t="s">
        <v>99</v>
      </c>
      <c r="E22" s="28">
        <v>46319</v>
      </c>
      <c r="F22" s="19">
        <v>0.41666666666666669</v>
      </c>
      <c r="G22" s="17" t="s">
        <v>110</v>
      </c>
      <c r="H22" s="64"/>
    </row>
    <row r="23" spans="1:8" x14ac:dyDescent="0.45">
      <c r="A23" s="61">
        <v>11</v>
      </c>
      <c r="B23" s="12" t="str">
        <f>$B$3</f>
        <v>Fokus BTK 7</v>
      </c>
      <c r="C23" s="12" t="str">
        <f>$B$6</f>
        <v>HSIL 2</v>
      </c>
      <c r="D23" s="17" t="s">
        <v>99</v>
      </c>
      <c r="E23" s="28">
        <v>46319</v>
      </c>
      <c r="F23" s="14">
        <v>0.41666666666666669</v>
      </c>
      <c r="G23" s="12" t="s">
        <v>110</v>
      </c>
      <c r="H23" s="62"/>
    </row>
    <row r="24" spans="1:8" ht="14.65" thickBot="1" x14ac:dyDescent="0.5">
      <c r="A24" s="65">
        <v>12</v>
      </c>
      <c r="B24" s="22" t="str">
        <f>$B$4</f>
        <v>Halden BTK 3</v>
      </c>
      <c r="C24" s="32" t="str">
        <f>$B$8</f>
        <v>Fornebu BTK 7</v>
      </c>
      <c r="D24" s="22" t="s">
        <v>99</v>
      </c>
      <c r="E24" s="141">
        <v>46319</v>
      </c>
      <c r="F24" s="24">
        <v>0.41666666666666669</v>
      </c>
      <c r="G24" s="22" t="s">
        <v>110</v>
      </c>
      <c r="H24" s="66"/>
    </row>
    <row r="25" spans="1:8" x14ac:dyDescent="0.45">
      <c r="A25" s="133">
        <v>13</v>
      </c>
      <c r="B25" s="268" t="str">
        <f>$B$11</f>
        <v>Fredrikstad BTK 2</v>
      </c>
      <c r="C25" s="235" t="str">
        <f>$B$5</f>
        <v>Klemetsrud IL 2</v>
      </c>
      <c r="D25" s="135" t="s">
        <v>99</v>
      </c>
      <c r="E25" s="140">
        <v>46319</v>
      </c>
      <c r="F25" s="29">
        <v>0.52083333333333337</v>
      </c>
      <c r="G25" s="139" t="s">
        <v>110</v>
      </c>
      <c r="H25" s="138"/>
    </row>
    <row r="26" spans="1:8" x14ac:dyDescent="0.45">
      <c r="A26" s="63">
        <v>14</v>
      </c>
      <c r="B26" s="269" t="str">
        <f>$B$3</f>
        <v>Fokus BTK 7</v>
      </c>
      <c r="C26" s="17" t="str">
        <f>$B$7</f>
        <v>Oslo BTK 10</v>
      </c>
      <c r="D26" s="17" t="s">
        <v>99</v>
      </c>
      <c r="E26" s="28">
        <v>46319</v>
      </c>
      <c r="F26" s="19">
        <v>0.52083333333333337</v>
      </c>
      <c r="G26" s="17" t="s">
        <v>110</v>
      </c>
      <c r="H26" s="64"/>
    </row>
    <row r="27" spans="1:8" x14ac:dyDescent="0.45">
      <c r="A27" s="61">
        <v>15</v>
      </c>
      <c r="B27" s="270" t="str">
        <f>$B$4</f>
        <v>Halden BTK 3</v>
      </c>
      <c r="C27" s="12" t="str">
        <f>$B$9</f>
        <v>Sarpsborg BTK 3</v>
      </c>
      <c r="D27" s="17" t="s">
        <v>99</v>
      </c>
      <c r="E27" s="28">
        <v>46319</v>
      </c>
      <c r="F27" s="14">
        <v>0.52083333333333337</v>
      </c>
      <c r="G27" s="12" t="s">
        <v>110</v>
      </c>
      <c r="H27" s="62"/>
    </row>
    <row r="28" spans="1:8" ht="14.65" thickBot="1" x14ac:dyDescent="0.5">
      <c r="A28" s="65">
        <v>16</v>
      </c>
      <c r="B28" s="271" t="str">
        <f>$B$8</f>
        <v>Fornebu BTK 7</v>
      </c>
      <c r="C28" s="245" t="str">
        <f>$B$6</f>
        <v>HSIL 2</v>
      </c>
      <c r="D28" s="22" t="s">
        <v>99</v>
      </c>
      <c r="E28" s="141">
        <v>46319</v>
      </c>
      <c r="F28" s="24">
        <v>0.52083333333333337</v>
      </c>
      <c r="G28" s="22" t="s">
        <v>110</v>
      </c>
      <c r="H28" s="66"/>
    </row>
    <row r="29" spans="1:8" x14ac:dyDescent="0.45">
      <c r="A29" s="67">
        <v>17</v>
      </c>
      <c r="B29" s="27" t="str">
        <f>$B$10</f>
        <v>Oppegård IL 4</v>
      </c>
      <c r="C29" s="27" t="str">
        <f>$B$6</f>
        <v>HSIL 2</v>
      </c>
      <c r="D29" s="135" t="s">
        <v>99</v>
      </c>
      <c r="E29" s="140">
        <v>46319</v>
      </c>
      <c r="F29" s="29">
        <v>0.625</v>
      </c>
      <c r="G29" s="139" t="s">
        <v>110</v>
      </c>
      <c r="H29" s="68"/>
    </row>
    <row r="30" spans="1:8" x14ac:dyDescent="0.45">
      <c r="A30" s="63">
        <v>18</v>
      </c>
      <c r="B30" s="12" t="str">
        <f>$B$11</f>
        <v>Fredrikstad BTK 2</v>
      </c>
      <c r="C30" s="17" t="str">
        <f>$B$8</f>
        <v>Fornebu BTK 7</v>
      </c>
      <c r="D30" s="17" t="s">
        <v>99</v>
      </c>
      <c r="E30" s="28">
        <v>46319</v>
      </c>
      <c r="F30" s="19">
        <v>0.625</v>
      </c>
      <c r="G30" s="17" t="s">
        <v>110</v>
      </c>
      <c r="H30" s="64"/>
    </row>
    <row r="31" spans="1:8" x14ac:dyDescent="0.45">
      <c r="A31" s="61">
        <v>19</v>
      </c>
      <c r="B31" s="12" t="str">
        <f>$B$4</f>
        <v>Halden BTK 3</v>
      </c>
      <c r="C31" s="12" t="str">
        <f>$B$5</f>
        <v>Klemetsrud IL 2</v>
      </c>
      <c r="D31" s="17" t="s">
        <v>99</v>
      </c>
      <c r="E31" s="28">
        <v>46319</v>
      </c>
      <c r="F31" s="14">
        <v>0.625</v>
      </c>
      <c r="G31" s="12" t="s">
        <v>110</v>
      </c>
      <c r="H31" s="62"/>
    </row>
    <row r="32" spans="1:8" x14ac:dyDescent="0.45">
      <c r="A32" s="247">
        <v>20</v>
      </c>
      <c r="B32" s="253" t="str">
        <f>$B$7</f>
        <v>Oslo BTK 10</v>
      </c>
      <c r="C32" s="248" t="str">
        <f>$B$9</f>
        <v>Sarpsborg BTK 3</v>
      </c>
      <c r="D32" s="248" t="s">
        <v>99</v>
      </c>
      <c r="E32" s="163">
        <v>46319</v>
      </c>
      <c r="F32" s="250">
        <v>0.625</v>
      </c>
      <c r="G32" s="248" t="s">
        <v>110</v>
      </c>
      <c r="H32" s="251"/>
    </row>
    <row r="33" spans="1:8" x14ac:dyDescent="0.45">
      <c r="A33" s="234">
        <v>21</v>
      </c>
      <c r="B33" s="235" t="str">
        <f>$B$10</f>
        <v>Oppegård IL 4</v>
      </c>
      <c r="C33" s="235" t="str">
        <f>$B$8</f>
        <v>Fornebu BTK 7</v>
      </c>
      <c r="D33" s="236" t="s">
        <v>106</v>
      </c>
      <c r="E33" s="264">
        <v>46341</v>
      </c>
      <c r="F33" s="282">
        <v>0.45833333333333331</v>
      </c>
      <c r="G33" s="265" t="s">
        <v>186</v>
      </c>
      <c r="H33" s="238"/>
    </row>
    <row r="34" spans="1:8" x14ac:dyDescent="0.45">
      <c r="A34" s="239">
        <v>22</v>
      </c>
      <c r="B34" s="12" t="str">
        <f>$B$11</f>
        <v>Fredrikstad BTK 2</v>
      </c>
      <c r="C34" s="17" t="str">
        <f>$B$4</f>
        <v>Halden BTK 3</v>
      </c>
      <c r="D34" s="17" t="s">
        <v>106</v>
      </c>
      <c r="E34" s="261">
        <v>46341</v>
      </c>
      <c r="F34" s="283">
        <v>0.45833333333333331</v>
      </c>
      <c r="G34" s="262" t="s">
        <v>186</v>
      </c>
      <c r="H34" s="240"/>
    </row>
    <row r="35" spans="1:8" x14ac:dyDescent="0.45">
      <c r="A35" s="241">
        <v>23</v>
      </c>
      <c r="B35" s="12" t="str">
        <f>$B$3</f>
        <v>Fokus BTK 7</v>
      </c>
      <c r="C35" s="12" t="str">
        <f>$B$5</f>
        <v>Klemetsrud IL 2</v>
      </c>
      <c r="D35" s="17" t="s">
        <v>106</v>
      </c>
      <c r="E35" s="261">
        <v>46341</v>
      </c>
      <c r="F35" s="283">
        <v>0.45833333333333331</v>
      </c>
      <c r="G35" s="263" t="s">
        <v>186</v>
      </c>
      <c r="H35" s="242"/>
    </row>
    <row r="36" spans="1:8" ht="14.65" thickBot="1" x14ac:dyDescent="0.5">
      <c r="A36" s="243">
        <v>24</v>
      </c>
      <c r="B36" s="253" t="str">
        <f>$B$6</f>
        <v>HSIL 2</v>
      </c>
      <c r="C36" s="248" t="str">
        <f>$B$7</f>
        <v>Oslo BTK 10</v>
      </c>
      <c r="D36" s="248" t="s">
        <v>106</v>
      </c>
      <c r="E36" s="274">
        <v>46341</v>
      </c>
      <c r="F36" s="284">
        <v>0.45833333333333331</v>
      </c>
      <c r="G36" s="275" t="s">
        <v>186</v>
      </c>
      <c r="H36" s="254"/>
    </row>
    <row r="37" spans="1:8" x14ac:dyDescent="0.45">
      <c r="A37" s="225">
        <v>25</v>
      </c>
      <c r="B37" s="134" t="str">
        <f>$B$10</f>
        <v>Oppegård IL 4</v>
      </c>
      <c r="C37" s="134" t="str">
        <f>$B$3</f>
        <v>Fokus BTK 7</v>
      </c>
      <c r="D37" s="236" t="s">
        <v>106</v>
      </c>
      <c r="E37" s="264">
        <v>46341</v>
      </c>
      <c r="F37" s="282">
        <v>0.5625</v>
      </c>
      <c r="G37" s="265" t="s">
        <v>186</v>
      </c>
      <c r="H37" s="238"/>
    </row>
    <row r="38" spans="1:8" x14ac:dyDescent="0.45">
      <c r="A38" s="272">
        <v>26</v>
      </c>
      <c r="B38" s="17" t="str">
        <f>$B$11</f>
        <v>Fredrikstad BTK 2</v>
      </c>
      <c r="C38" s="12" t="str">
        <f>$B$6</f>
        <v>HSIL 2</v>
      </c>
      <c r="D38" s="17" t="s">
        <v>106</v>
      </c>
      <c r="E38" s="261">
        <v>46341</v>
      </c>
      <c r="F38" s="283">
        <v>0.5625</v>
      </c>
      <c r="G38" s="262" t="s">
        <v>186</v>
      </c>
      <c r="H38" s="240"/>
    </row>
    <row r="39" spans="1:8" x14ac:dyDescent="0.45">
      <c r="A39" s="219">
        <v>27</v>
      </c>
      <c r="B39" s="12" t="str">
        <f>$B$9</f>
        <v>Sarpsborg BTK 3</v>
      </c>
      <c r="C39" s="12" t="str">
        <f>$B$8</f>
        <v>Fornebu BTK 7</v>
      </c>
      <c r="D39" s="17" t="s">
        <v>106</v>
      </c>
      <c r="E39" s="261">
        <v>46341</v>
      </c>
      <c r="F39" s="283">
        <v>0.5625</v>
      </c>
      <c r="G39" s="263" t="s">
        <v>186</v>
      </c>
      <c r="H39" s="242"/>
    </row>
    <row r="40" spans="1:8" ht="14.65" thickBot="1" x14ac:dyDescent="0.5">
      <c r="A40" s="273">
        <v>28</v>
      </c>
      <c r="B40" s="22" t="str">
        <f>$B$7</f>
        <v>Oslo BTK 10</v>
      </c>
      <c r="C40" s="22" t="str">
        <f>$B$5</f>
        <v>Klemetsrud IL 2</v>
      </c>
      <c r="D40" s="245" t="s">
        <v>106</v>
      </c>
      <c r="E40" s="266">
        <v>46341</v>
      </c>
      <c r="F40" s="285">
        <v>0.5625</v>
      </c>
      <c r="G40" s="267" t="s">
        <v>186</v>
      </c>
      <c r="H40" s="246"/>
    </row>
    <row r="41" spans="1:8" x14ac:dyDescent="0.45">
      <c r="A41" s="133">
        <v>29</v>
      </c>
      <c r="B41" s="27" t="str">
        <f>$B$10</f>
        <v>Oppegård IL 4</v>
      </c>
      <c r="C41" s="27" t="str">
        <f>$B$11</f>
        <v>Fredrikstad BTK 2</v>
      </c>
      <c r="D41" s="139" t="s">
        <v>106</v>
      </c>
      <c r="E41" s="28">
        <v>46362</v>
      </c>
      <c r="F41" s="29">
        <v>0.41666666666666669</v>
      </c>
      <c r="G41" s="139" t="s">
        <v>110</v>
      </c>
      <c r="H41" s="68"/>
    </row>
    <row r="42" spans="1:8" x14ac:dyDescent="0.45">
      <c r="A42" s="63">
        <v>30</v>
      </c>
      <c r="B42" s="17" t="str">
        <f>$B$3</f>
        <v>Fokus BTK 7</v>
      </c>
      <c r="C42" s="17" t="str">
        <f>$B$8</f>
        <v>Fornebu BTK 7</v>
      </c>
      <c r="D42" s="17" t="s">
        <v>106</v>
      </c>
      <c r="E42" s="28">
        <v>46362</v>
      </c>
      <c r="F42" s="19">
        <v>0.41666666666666669</v>
      </c>
      <c r="G42" s="17" t="s">
        <v>110</v>
      </c>
      <c r="H42" s="64"/>
    </row>
    <row r="43" spans="1:8" x14ac:dyDescent="0.45">
      <c r="A43" s="61">
        <v>31</v>
      </c>
      <c r="B43" s="12" t="str">
        <f>$B$4</f>
        <v>Halden BTK 3</v>
      </c>
      <c r="C43" s="12" t="str">
        <f>$B$7</f>
        <v>Oslo BTK 10</v>
      </c>
      <c r="D43" s="17" t="s">
        <v>106</v>
      </c>
      <c r="E43" s="28">
        <v>46362</v>
      </c>
      <c r="F43" s="14">
        <v>0.41666666666666669</v>
      </c>
      <c r="G43" s="12" t="s">
        <v>110</v>
      </c>
      <c r="H43" s="62"/>
    </row>
    <row r="44" spans="1:8" ht="14.65" thickBot="1" x14ac:dyDescent="0.5">
      <c r="A44" s="65">
        <v>32</v>
      </c>
      <c r="B44" s="22" t="str">
        <f>$B$5</f>
        <v>Klemetsrud IL 2</v>
      </c>
      <c r="C44" s="22" t="str">
        <f>$B$9</f>
        <v>Sarpsborg BTK 3</v>
      </c>
      <c r="D44" s="22" t="s">
        <v>106</v>
      </c>
      <c r="E44" s="141">
        <v>46362</v>
      </c>
      <c r="F44" s="24">
        <v>0.41666666666666669</v>
      </c>
      <c r="G44" s="22" t="s">
        <v>110</v>
      </c>
      <c r="H44" s="66"/>
    </row>
    <row r="45" spans="1:8" x14ac:dyDescent="0.45">
      <c r="A45" s="67">
        <v>33</v>
      </c>
      <c r="B45" s="27" t="str">
        <f>$B$10</f>
        <v>Oppegård IL 4</v>
      </c>
      <c r="C45" s="27" t="str">
        <f>$B$4</f>
        <v>Halden BTK 3</v>
      </c>
      <c r="D45" s="135" t="s">
        <v>106</v>
      </c>
      <c r="E45" s="140">
        <v>46362</v>
      </c>
      <c r="F45" s="137">
        <v>0.52083333333333337</v>
      </c>
      <c r="G45" s="139" t="s">
        <v>110</v>
      </c>
      <c r="H45" s="68"/>
    </row>
    <row r="46" spans="1:8" x14ac:dyDescent="0.45">
      <c r="A46" s="63">
        <v>34</v>
      </c>
      <c r="B46" s="12" t="str">
        <f>$B$11</f>
        <v>Fredrikstad BTK 2</v>
      </c>
      <c r="C46" s="17" t="str">
        <f>$B$3</f>
        <v>Fokus BTK 7</v>
      </c>
      <c r="D46" s="17" t="s">
        <v>106</v>
      </c>
      <c r="E46" s="28">
        <v>46362</v>
      </c>
      <c r="F46" s="19">
        <v>0.52083333333333337</v>
      </c>
      <c r="G46" s="17" t="s">
        <v>110</v>
      </c>
      <c r="H46" s="64"/>
    </row>
    <row r="47" spans="1:8" x14ac:dyDescent="0.45">
      <c r="A47" s="61">
        <v>35</v>
      </c>
      <c r="B47" s="12" t="str">
        <f>$B$5</f>
        <v>Klemetsrud IL 2</v>
      </c>
      <c r="C47" s="12" t="str">
        <f>$B$8</f>
        <v>Fornebu BTK 7</v>
      </c>
      <c r="D47" s="17" t="s">
        <v>106</v>
      </c>
      <c r="E47" s="28">
        <v>46362</v>
      </c>
      <c r="F47" s="14">
        <v>0.52083333333333337</v>
      </c>
      <c r="G47" s="12" t="s">
        <v>110</v>
      </c>
      <c r="H47" s="62"/>
    </row>
    <row r="48" spans="1:8" ht="14.65" thickBot="1" x14ac:dyDescent="0.5">
      <c r="A48" s="65">
        <v>36</v>
      </c>
      <c r="B48" s="22" t="str">
        <f>$B$6</f>
        <v>HSIL 2</v>
      </c>
      <c r="C48" s="22" t="str">
        <f>$B$9</f>
        <v>Sarpsborg BTK 3</v>
      </c>
      <c r="D48" s="22" t="s">
        <v>106</v>
      </c>
      <c r="E48" s="141">
        <v>46362</v>
      </c>
      <c r="F48" s="24">
        <v>0.52083333333333337</v>
      </c>
      <c r="G48" s="22" t="s">
        <v>110</v>
      </c>
      <c r="H48" s="66"/>
    </row>
  </sheetData>
  <mergeCells count="1">
    <mergeCell ref="A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3C21B-F98F-4DF2-879A-E7F263AB7EA4}">
  <sheetPr>
    <tabColor rgb="FF92D050"/>
  </sheetPr>
  <dimension ref="A1:I39"/>
  <sheetViews>
    <sheetView zoomScaleNormal="100" workbookViewId="0">
      <selection activeCell="D29" sqref="D29"/>
    </sheetView>
  </sheetViews>
  <sheetFormatPr baseColWidth="10" defaultColWidth="9" defaultRowHeight="14.25" x14ac:dyDescent="0.45"/>
  <cols>
    <col min="1" max="1" width="8.265625" bestFit="1" customWidth="1"/>
    <col min="2" max="2" width="25.3984375" customWidth="1"/>
    <col min="3" max="3" width="27.59765625" customWidth="1"/>
    <col min="4" max="4" width="22.265625" bestFit="1" customWidth="1"/>
    <col min="5" max="5" width="27" bestFit="1" customWidth="1"/>
    <col min="6" max="6" width="17.3984375" customWidth="1"/>
    <col min="7" max="7" width="27.59765625" customWidth="1"/>
    <col min="8" max="8" width="9" style="2"/>
    <col min="9" max="9" width="41.265625" customWidth="1"/>
  </cols>
  <sheetData>
    <row r="1" spans="1:9" ht="21" x14ac:dyDescent="0.65">
      <c r="A1" s="323" t="s">
        <v>290</v>
      </c>
      <c r="B1" s="324"/>
      <c r="C1" s="324"/>
      <c r="D1" s="324"/>
      <c r="E1" s="324"/>
      <c r="F1" s="325"/>
      <c r="I1" s="319"/>
    </row>
    <row r="2" spans="1:9" x14ac:dyDescent="0.45">
      <c r="B2" s="4" t="s">
        <v>144</v>
      </c>
      <c r="C2" s="4" t="s">
        <v>145</v>
      </c>
      <c r="D2" s="4" t="s">
        <v>146</v>
      </c>
      <c r="E2" s="4" t="s">
        <v>147</v>
      </c>
      <c r="F2" s="4" t="s">
        <v>148</v>
      </c>
      <c r="I2" s="8"/>
    </row>
    <row r="3" spans="1:9" x14ac:dyDescent="0.45">
      <c r="A3" t="s">
        <v>149</v>
      </c>
      <c r="B3" s="230" t="s">
        <v>291</v>
      </c>
      <c r="C3" s="230" t="s">
        <v>292</v>
      </c>
      <c r="D3" s="230" t="s">
        <v>293</v>
      </c>
      <c r="E3" s="229" t="s">
        <v>294</v>
      </c>
      <c r="F3" s="230">
        <v>99125277</v>
      </c>
    </row>
    <row r="4" spans="1:9" ht="14.65" thickBot="1" x14ac:dyDescent="0.5">
      <c r="A4" t="s">
        <v>154</v>
      </c>
      <c r="B4" s="230" t="s">
        <v>295</v>
      </c>
      <c r="C4" s="230" t="s">
        <v>292</v>
      </c>
      <c r="D4" s="230" t="s">
        <v>240</v>
      </c>
      <c r="E4" s="229" t="s">
        <v>241</v>
      </c>
      <c r="F4" s="230">
        <v>95260532</v>
      </c>
    </row>
    <row r="5" spans="1:9" ht="14.65" thickBot="1" x14ac:dyDescent="0.5">
      <c r="A5" t="s">
        <v>155</v>
      </c>
      <c r="B5" s="230" t="s">
        <v>36</v>
      </c>
      <c r="C5" s="5" t="s">
        <v>292</v>
      </c>
      <c r="D5" s="5" t="s">
        <v>297</v>
      </c>
      <c r="E5" s="6" t="s">
        <v>298</v>
      </c>
      <c r="F5" s="7">
        <v>97409418</v>
      </c>
    </row>
    <row r="6" spans="1:9" ht="14.65" thickBot="1" x14ac:dyDescent="0.5">
      <c r="A6" t="s">
        <v>158</v>
      </c>
      <c r="B6" s="230" t="s">
        <v>53</v>
      </c>
      <c r="C6" s="230" t="s">
        <v>292</v>
      </c>
      <c r="D6" s="230" t="s">
        <v>299</v>
      </c>
      <c r="E6" s="229" t="s">
        <v>300</v>
      </c>
      <c r="F6" s="230">
        <v>92817925</v>
      </c>
    </row>
    <row r="7" spans="1:9" ht="14.65" thickBot="1" x14ac:dyDescent="0.5">
      <c r="A7" t="s">
        <v>161</v>
      </c>
      <c r="B7" s="230" t="s">
        <v>301</v>
      </c>
      <c r="C7" s="230" t="s">
        <v>292</v>
      </c>
      <c r="D7" s="230" t="s">
        <v>302</v>
      </c>
      <c r="E7" s="229" t="s">
        <v>303</v>
      </c>
      <c r="F7" s="230">
        <v>90678006</v>
      </c>
    </row>
    <row r="8" spans="1:9" ht="14.65" thickBot="1" x14ac:dyDescent="0.5">
      <c r="A8" t="s">
        <v>164</v>
      </c>
      <c r="B8" s="230" t="s">
        <v>304</v>
      </c>
      <c r="C8" s="230" t="s">
        <v>292</v>
      </c>
      <c r="D8" s="230" t="s">
        <v>305</v>
      </c>
      <c r="E8" s="229" t="s">
        <v>306</v>
      </c>
      <c r="F8" s="230">
        <v>90635945</v>
      </c>
    </row>
    <row r="9" spans="1:9" x14ac:dyDescent="0.45">
      <c r="A9" t="s">
        <v>168</v>
      </c>
      <c r="B9" s="230" t="s">
        <v>87</v>
      </c>
      <c r="C9" s="230" t="s">
        <v>292</v>
      </c>
      <c r="D9" s="230" t="s">
        <v>307</v>
      </c>
      <c r="E9" s="229" t="s">
        <v>308</v>
      </c>
      <c r="F9" s="230">
        <v>98294009</v>
      </c>
    </row>
    <row r="10" spans="1:9" x14ac:dyDescent="0.45">
      <c r="A10" t="s">
        <v>171</v>
      </c>
      <c r="B10" s="295" t="s">
        <v>309</v>
      </c>
      <c r="C10" s="295" t="s">
        <v>292</v>
      </c>
      <c r="D10" s="295" t="s">
        <v>310</v>
      </c>
      <c r="E10" s="296" t="s">
        <v>311</v>
      </c>
      <c r="F10" s="295">
        <v>45661663</v>
      </c>
    </row>
    <row r="11" spans="1:9" x14ac:dyDescent="0.45">
      <c r="A11" s="149" t="s">
        <v>177</v>
      </c>
      <c r="B11" s="150" t="s">
        <v>178</v>
      </c>
      <c r="C11" s="150" t="s">
        <v>179</v>
      </c>
      <c r="D11" s="150" t="s">
        <v>180</v>
      </c>
      <c r="E11" s="150" t="s">
        <v>181</v>
      </c>
      <c r="F11" s="150" t="s">
        <v>182</v>
      </c>
      <c r="G11" s="150" t="s">
        <v>183</v>
      </c>
      <c r="H11" s="151" t="s">
        <v>184</v>
      </c>
    </row>
    <row r="12" spans="1:9" x14ac:dyDescent="0.45">
      <c r="A12" s="67">
        <v>1</v>
      </c>
      <c r="B12" s="27" t="str">
        <f>$B$3</f>
        <v xml:space="preserve">Bærumsverk/Hauger IF 6 </v>
      </c>
      <c r="C12" s="27" t="str">
        <f>$B$4</f>
        <v>Fokus BTK 11</v>
      </c>
      <c r="D12" s="27" t="s">
        <v>106</v>
      </c>
      <c r="E12" s="28">
        <v>46285</v>
      </c>
      <c r="F12" s="29">
        <v>0.45833333333333331</v>
      </c>
      <c r="G12" s="27" t="s">
        <v>263</v>
      </c>
      <c r="H12" s="68"/>
    </row>
    <row r="13" spans="1:9" x14ac:dyDescent="0.45">
      <c r="A13" s="61">
        <v>2</v>
      </c>
      <c r="B13" s="17" t="str">
        <f>$B$5</f>
        <v>Fornebu BTK 9</v>
      </c>
      <c r="C13" s="17" t="str">
        <f>$B$6</f>
        <v>Kobra BTK 5</v>
      </c>
      <c r="D13" s="12" t="s">
        <v>106</v>
      </c>
      <c r="E13" s="13">
        <v>46285</v>
      </c>
      <c r="F13" s="14">
        <v>0.45833333333333331</v>
      </c>
      <c r="G13" s="12" t="s">
        <v>263</v>
      </c>
      <c r="H13" s="62"/>
    </row>
    <row r="14" spans="1:9" x14ac:dyDescent="0.45">
      <c r="A14" s="61">
        <v>3</v>
      </c>
      <c r="B14" s="12" t="str">
        <f>$B$7</f>
        <v>Langhus IL Bordtennis 5</v>
      </c>
      <c r="C14" s="12" t="str">
        <f>$B$8</f>
        <v>Lynild 4</v>
      </c>
      <c r="D14" s="12" t="s">
        <v>106</v>
      </c>
      <c r="E14" s="13">
        <v>46285</v>
      </c>
      <c r="F14" s="19">
        <v>0.45833333333333331</v>
      </c>
      <c r="G14" s="12" t="s">
        <v>263</v>
      </c>
      <c r="H14" s="62"/>
    </row>
    <row r="15" spans="1:9" ht="14.65" thickBot="1" x14ac:dyDescent="0.5">
      <c r="A15" s="292">
        <v>4</v>
      </c>
      <c r="B15" s="22" t="str">
        <f>$B$9</f>
        <v>Oslo BTK 14</v>
      </c>
      <c r="C15" s="22" t="str">
        <f>$B$10</f>
        <v>Oslo BTK 16</v>
      </c>
      <c r="D15" s="253" t="s">
        <v>106</v>
      </c>
      <c r="E15" s="293">
        <v>46285</v>
      </c>
      <c r="F15" s="250">
        <v>0.45833333333333331</v>
      </c>
      <c r="G15" s="253" t="s">
        <v>263</v>
      </c>
      <c r="H15" s="294"/>
    </row>
    <row r="16" spans="1:9" x14ac:dyDescent="0.45">
      <c r="A16" s="133">
        <v>5</v>
      </c>
      <c r="B16" s="12" t="str">
        <f>$B$5</f>
        <v>Fornebu BTK 9</v>
      </c>
      <c r="C16" s="12" t="str">
        <f>$B$8</f>
        <v>Lynild 4</v>
      </c>
      <c r="D16" s="134" t="s">
        <v>106</v>
      </c>
      <c r="E16" s="140">
        <v>46285</v>
      </c>
      <c r="F16" s="137">
        <v>0.58333333333333337</v>
      </c>
      <c r="G16" s="134" t="s">
        <v>263</v>
      </c>
      <c r="H16" s="138"/>
    </row>
    <row r="17" spans="1:8" x14ac:dyDescent="0.45">
      <c r="A17" s="61">
        <v>6</v>
      </c>
      <c r="B17" s="17" t="str">
        <f>$B$3</f>
        <v xml:space="preserve">Bærumsverk/Hauger IF 6 </v>
      </c>
      <c r="C17" s="17" t="str">
        <f>$B$9</f>
        <v>Oslo BTK 14</v>
      </c>
      <c r="D17" s="12" t="s">
        <v>106</v>
      </c>
      <c r="E17" s="13">
        <v>46285</v>
      </c>
      <c r="F17" s="19">
        <v>0.58333333333333337</v>
      </c>
      <c r="G17" s="12" t="s">
        <v>263</v>
      </c>
      <c r="H17" s="62"/>
    </row>
    <row r="18" spans="1:8" x14ac:dyDescent="0.45">
      <c r="A18" s="61">
        <v>7</v>
      </c>
      <c r="B18" s="12" t="str">
        <f>$B$4</f>
        <v>Fokus BTK 11</v>
      </c>
      <c r="C18" s="12" t="str">
        <f>$B$6</f>
        <v>Kobra BTK 5</v>
      </c>
      <c r="D18" s="12" t="s">
        <v>106</v>
      </c>
      <c r="E18" s="13">
        <v>46285</v>
      </c>
      <c r="F18" s="14">
        <v>0.58333333333333337</v>
      </c>
      <c r="G18" s="12" t="s">
        <v>263</v>
      </c>
      <c r="H18" s="62"/>
    </row>
    <row r="19" spans="1:8" x14ac:dyDescent="0.45">
      <c r="A19" s="292">
        <v>8</v>
      </c>
      <c r="B19" s="248" t="str">
        <f>$B$10</f>
        <v>Oslo BTK 16</v>
      </c>
      <c r="C19" s="248" t="str">
        <f>$B$7</f>
        <v>Langhus IL Bordtennis 5</v>
      </c>
      <c r="D19" s="253" t="s">
        <v>106</v>
      </c>
      <c r="E19" s="293">
        <v>46285</v>
      </c>
      <c r="F19" s="250">
        <v>0.58333333333333337</v>
      </c>
      <c r="G19" s="253" t="s">
        <v>263</v>
      </c>
      <c r="H19" s="294"/>
    </row>
    <row r="20" spans="1:8" x14ac:dyDescent="0.45">
      <c r="A20" s="133">
        <v>9</v>
      </c>
      <c r="B20" s="134" t="str">
        <f>$B$3</f>
        <v xml:space="preserve">Bærumsverk/Hauger IF 6 </v>
      </c>
      <c r="C20" s="134" t="str">
        <f>$B$6</f>
        <v>Kobra BTK 5</v>
      </c>
      <c r="D20" s="134" t="s">
        <v>106</v>
      </c>
      <c r="E20" s="140">
        <v>46320</v>
      </c>
      <c r="F20" s="137">
        <v>0.41666666666666669</v>
      </c>
      <c r="G20" s="134" t="s">
        <v>108</v>
      </c>
      <c r="H20" s="138"/>
    </row>
    <row r="21" spans="1:8" x14ac:dyDescent="0.45">
      <c r="A21" s="61">
        <v>10</v>
      </c>
      <c r="B21" s="17" t="str">
        <f>$B$4</f>
        <v>Fokus BTK 11</v>
      </c>
      <c r="C21" s="17" t="str">
        <f>$B$8</f>
        <v>Lynild 4</v>
      </c>
      <c r="D21" s="12" t="s">
        <v>106</v>
      </c>
      <c r="E21" s="13">
        <v>46320</v>
      </c>
      <c r="F21" s="300">
        <v>0.41666666666666669</v>
      </c>
      <c r="G21" s="12" t="s">
        <v>108</v>
      </c>
      <c r="H21" s="62"/>
    </row>
    <row r="22" spans="1:8" x14ac:dyDescent="0.45">
      <c r="A22" s="61">
        <v>11</v>
      </c>
      <c r="B22" s="12" t="str">
        <f>$B$10</f>
        <v>Oslo BTK 16</v>
      </c>
      <c r="C22" s="12" t="str">
        <f>$B$5</f>
        <v>Fornebu BTK 9</v>
      </c>
      <c r="D22" s="12" t="s">
        <v>106</v>
      </c>
      <c r="E22" s="13">
        <v>46320</v>
      </c>
      <c r="F22" s="300">
        <v>0.41666666666666669</v>
      </c>
      <c r="G22" s="12" t="s">
        <v>108</v>
      </c>
      <c r="H22" s="62"/>
    </row>
    <row r="23" spans="1:8" x14ac:dyDescent="0.45">
      <c r="A23" s="276">
        <v>12</v>
      </c>
      <c r="B23" s="22" t="str">
        <f>$B$7</f>
        <v>Langhus IL Bordtennis 5</v>
      </c>
      <c r="C23" s="22" t="str">
        <f>$B$9</f>
        <v>Oslo BTK 14</v>
      </c>
      <c r="D23" s="32" t="s">
        <v>106</v>
      </c>
      <c r="E23" s="33">
        <v>46320</v>
      </c>
      <c r="F23" s="301">
        <v>0.41666666666666669</v>
      </c>
      <c r="G23" s="32" t="s">
        <v>108</v>
      </c>
      <c r="H23" s="277"/>
    </row>
    <row r="24" spans="1:8" x14ac:dyDescent="0.45">
      <c r="A24" s="67">
        <v>13</v>
      </c>
      <c r="B24" s="27" t="str">
        <f>$B$7</f>
        <v>Langhus IL Bordtennis 5</v>
      </c>
      <c r="C24" s="27" t="str">
        <f>$B$5</f>
        <v>Fornebu BTK 9</v>
      </c>
      <c r="D24" s="27" t="s">
        <v>106</v>
      </c>
      <c r="E24" s="28">
        <v>46320</v>
      </c>
      <c r="F24" s="29">
        <v>0.52083333333333337</v>
      </c>
      <c r="G24" s="304" t="s">
        <v>108</v>
      </c>
      <c r="H24" s="68"/>
    </row>
    <row r="25" spans="1:8" x14ac:dyDescent="0.45">
      <c r="A25" s="61">
        <v>14</v>
      </c>
      <c r="B25" s="17" t="str">
        <f>$B$10</f>
        <v>Oslo BTK 16</v>
      </c>
      <c r="C25" s="17" t="str">
        <f>$B$6</f>
        <v>Kobra BTK 5</v>
      </c>
      <c r="D25" s="12" t="s">
        <v>106</v>
      </c>
      <c r="E25" s="13">
        <v>46320</v>
      </c>
      <c r="F25" s="300">
        <v>0.52083333333333337</v>
      </c>
      <c r="G25" s="12" t="s">
        <v>108</v>
      </c>
      <c r="H25" s="62"/>
    </row>
    <row r="26" spans="1:8" x14ac:dyDescent="0.45">
      <c r="A26" s="61">
        <v>15</v>
      </c>
      <c r="B26" s="12" t="str">
        <f>$B$3</f>
        <v xml:space="preserve">Bærumsverk/Hauger IF 6 </v>
      </c>
      <c r="C26" s="12" t="str">
        <f>$B$8</f>
        <v>Lynild 4</v>
      </c>
      <c r="D26" s="12" t="s">
        <v>106</v>
      </c>
      <c r="E26" s="13">
        <v>46320</v>
      </c>
      <c r="F26" s="300">
        <v>0.52083333333333337</v>
      </c>
      <c r="G26" s="298" t="s">
        <v>108</v>
      </c>
      <c r="H26" s="62"/>
    </row>
    <row r="27" spans="1:8" x14ac:dyDescent="0.45">
      <c r="A27" s="292">
        <v>16</v>
      </c>
      <c r="B27" s="248" t="str">
        <f>$B$4</f>
        <v>Fokus BTK 11</v>
      </c>
      <c r="C27" s="248" t="str">
        <f>$B$9</f>
        <v>Oslo BTK 14</v>
      </c>
      <c r="D27" s="253" t="s">
        <v>106</v>
      </c>
      <c r="E27" s="293">
        <v>46320</v>
      </c>
      <c r="F27" s="303">
        <v>0.52083333333333337</v>
      </c>
      <c r="G27" s="302" t="s">
        <v>108</v>
      </c>
      <c r="H27" s="294"/>
    </row>
    <row r="28" spans="1:8" x14ac:dyDescent="0.45">
      <c r="A28" s="133">
        <v>17</v>
      </c>
      <c r="B28" s="134" t="str">
        <f>$B$9</f>
        <v>Oslo BTK 14</v>
      </c>
      <c r="C28" s="134" t="str">
        <f>$B$8</f>
        <v>Lynild 4</v>
      </c>
      <c r="D28" s="134" t="s">
        <v>106</v>
      </c>
      <c r="E28" s="140">
        <v>46320</v>
      </c>
      <c r="F28" s="137">
        <v>0.625</v>
      </c>
      <c r="G28" s="134" t="s">
        <v>108</v>
      </c>
      <c r="H28" s="138"/>
    </row>
    <row r="29" spans="1:8" x14ac:dyDescent="0.45">
      <c r="A29" s="61">
        <v>18</v>
      </c>
      <c r="B29" s="17" t="str">
        <f>$B$3</f>
        <v xml:space="preserve">Bærumsverk/Hauger IF 6 </v>
      </c>
      <c r="C29" s="17" t="str">
        <f>$B$5</f>
        <v>Fornebu BTK 9</v>
      </c>
      <c r="D29" s="12" t="s">
        <v>106</v>
      </c>
      <c r="E29" s="13">
        <v>46320</v>
      </c>
      <c r="F29" s="300">
        <v>0.625</v>
      </c>
      <c r="G29" s="12" t="s">
        <v>108</v>
      </c>
      <c r="H29" s="62"/>
    </row>
    <row r="30" spans="1:8" x14ac:dyDescent="0.45">
      <c r="A30" s="61">
        <v>19</v>
      </c>
      <c r="B30" s="12" t="str">
        <f>$B$6</f>
        <v>Kobra BTK 5</v>
      </c>
      <c r="C30" s="12" t="str">
        <f>$B$7</f>
        <v>Langhus IL Bordtennis 5</v>
      </c>
      <c r="D30" s="12" t="s">
        <v>106</v>
      </c>
      <c r="E30" s="13">
        <v>46320</v>
      </c>
      <c r="F30" s="300">
        <v>0.625</v>
      </c>
      <c r="G30" s="12" t="s">
        <v>108</v>
      </c>
      <c r="H30" s="62"/>
    </row>
    <row r="31" spans="1:8" x14ac:dyDescent="0.45">
      <c r="A31" s="276">
        <v>20</v>
      </c>
      <c r="B31" s="22" t="str">
        <f>$B$10</f>
        <v>Oslo BTK 16</v>
      </c>
      <c r="C31" s="22" t="str">
        <f>$B$4</f>
        <v>Fokus BTK 11</v>
      </c>
      <c r="D31" s="32" t="s">
        <v>106</v>
      </c>
      <c r="E31" s="33">
        <v>46320</v>
      </c>
      <c r="F31" s="301">
        <v>0.625</v>
      </c>
      <c r="G31" s="299" t="s">
        <v>108</v>
      </c>
      <c r="H31" s="277"/>
    </row>
    <row r="32" spans="1:8" x14ac:dyDescent="0.45">
      <c r="A32" s="67">
        <v>21</v>
      </c>
      <c r="B32" s="27" t="str">
        <f>$B$10</f>
        <v>Oslo BTK 16</v>
      </c>
      <c r="C32" s="27" t="str">
        <f>$B$8</f>
        <v>Lynild 4</v>
      </c>
      <c r="D32" s="27" t="s">
        <v>106</v>
      </c>
      <c r="E32" s="28">
        <v>46362</v>
      </c>
      <c r="F32" s="29">
        <v>0.45833333333333331</v>
      </c>
      <c r="G32" s="27" t="s">
        <v>186</v>
      </c>
      <c r="H32" s="68"/>
    </row>
    <row r="33" spans="1:8" x14ac:dyDescent="0.45">
      <c r="A33" s="61">
        <v>22</v>
      </c>
      <c r="B33" s="17" t="str">
        <f>$B$6</f>
        <v>Kobra BTK 5</v>
      </c>
      <c r="C33" s="17" t="str">
        <f>$B$9</f>
        <v>Oslo BTK 14</v>
      </c>
      <c r="D33" s="12" t="s">
        <v>106</v>
      </c>
      <c r="E33" s="13">
        <v>46362</v>
      </c>
      <c r="F33" s="19">
        <v>0.45833333333333331</v>
      </c>
      <c r="G33" s="12" t="s">
        <v>186</v>
      </c>
      <c r="H33" s="62"/>
    </row>
    <row r="34" spans="1:8" x14ac:dyDescent="0.45">
      <c r="A34" s="61">
        <v>23</v>
      </c>
      <c r="B34" s="12" t="str">
        <f>$B$3</f>
        <v xml:space="preserve">Bærumsverk/Hauger IF 6 </v>
      </c>
      <c r="C34" s="12" t="str">
        <f>$B$7</f>
        <v>Langhus IL Bordtennis 5</v>
      </c>
      <c r="D34" s="12" t="s">
        <v>106</v>
      </c>
      <c r="E34" s="13">
        <v>46362</v>
      </c>
      <c r="F34" s="29">
        <v>0.45833333333333331</v>
      </c>
      <c r="G34" s="12" t="s">
        <v>186</v>
      </c>
      <c r="H34" s="62"/>
    </row>
    <row r="35" spans="1:8" ht="14.65" thickBot="1" x14ac:dyDescent="0.5">
      <c r="A35" s="292">
        <v>24</v>
      </c>
      <c r="B35" s="248" t="str">
        <f>$B$4</f>
        <v>Fokus BTK 11</v>
      </c>
      <c r="C35" s="248" t="str">
        <f>$B$5</f>
        <v>Fornebu BTK 9</v>
      </c>
      <c r="D35" s="253" t="s">
        <v>106</v>
      </c>
      <c r="E35" s="293">
        <v>46362</v>
      </c>
      <c r="F35" s="24">
        <v>0.45833333333333331</v>
      </c>
      <c r="G35" s="32" t="s">
        <v>186</v>
      </c>
      <c r="H35" s="294"/>
    </row>
    <row r="36" spans="1:8" x14ac:dyDescent="0.45">
      <c r="A36" s="133">
        <v>25</v>
      </c>
      <c r="B36" s="134" t="str">
        <f>$B$8</f>
        <v>Lynild 4</v>
      </c>
      <c r="C36" s="134" t="str">
        <f>$B$6</f>
        <v>Kobra BTK 5</v>
      </c>
      <c r="D36" s="134" t="s">
        <v>106</v>
      </c>
      <c r="E36" s="140">
        <v>46362</v>
      </c>
      <c r="F36" s="137">
        <v>0.58333333333333337</v>
      </c>
      <c r="G36" s="134" t="s">
        <v>186</v>
      </c>
      <c r="H36" s="138"/>
    </row>
    <row r="37" spans="1:8" x14ac:dyDescent="0.45">
      <c r="A37" s="61">
        <v>26</v>
      </c>
      <c r="B37" s="17" t="str">
        <f>$B$10</f>
        <v>Oslo BTK 16</v>
      </c>
      <c r="C37" s="17" t="str">
        <f>$B$3</f>
        <v xml:space="preserve">Bærumsverk/Hauger IF 6 </v>
      </c>
      <c r="D37" s="12" t="s">
        <v>106</v>
      </c>
      <c r="E37" s="13">
        <v>46362</v>
      </c>
      <c r="F37" s="19">
        <v>0.58333333333333337</v>
      </c>
      <c r="G37" s="12" t="s">
        <v>186</v>
      </c>
      <c r="H37" s="62"/>
    </row>
    <row r="38" spans="1:8" x14ac:dyDescent="0.45">
      <c r="A38" s="61">
        <v>27</v>
      </c>
      <c r="B38" s="12" t="str">
        <f>$B$4</f>
        <v>Fokus BTK 11</v>
      </c>
      <c r="C38" s="12" t="str">
        <f>$B$7</f>
        <v>Langhus IL Bordtennis 5</v>
      </c>
      <c r="D38" s="12" t="s">
        <v>106</v>
      </c>
      <c r="E38" s="13">
        <v>46362</v>
      </c>
      <c r="F38" s="14">
        <v>0.58333333333333337</v>
      </c>
      <c r="G38" s="12" t="s">
        <v>186</v>
      </c>
      <c r="H38" s="62"/>
    </row>
    <row r="39" spans="1:8" ht="14.65" thickBot="1" x14ac:dyDescent="0.5">
      <c r="A39" s="276">
        <v>28</v>
      </c>
      <c r="B39" s="22" t="str">
        <f>$B$5</f>
        <v>Fornebu BTK 9</v>
      </c>
      <c r="C39" s="22" t="str">
        <f>$B$9</f>
        <v>Oslo BTK 14</v>
      </c>
      <c r="D39" s="32" t="s">
        <v>106</v>
      </c>
      <c r="E39" s="33">
        <v>46362</v>
      </c>
      <c r="F39" s="24">
        <v>0.58333333333333337</v>
      </c>
      <c r="G39" s="32" t="s">
        <v>186</v>
      </c>
      <c r="H39" s="277"/>
    </row>
  </sheetData>
  <mergeCells count="1">
    <mergeCell ref="A1:F1"/>
  </mergeCells>
  <hyperlinks>
    <hyperlink ref="E4" r:id="rId1" xr:uid="{53F67905-4CBB-431A-A07F-D45E4F3D77C0}"/>
    <hyperlink ref="E7" r:id="rId2" xr:uid="{C34E224D-11D2-4FBC-B3D1-DC41510E4386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C5A1B-1335-4B35-B776-C59D22B49B44}">
  <sheetPr>
    <tabColor rgb="FF92D050"/>
  </sheetPr>
  <dimension ref="A1:H48"/>
  <sheetViews>
    <sheetView workbookViewId="0">
      <selection activeCell="I4" sqref="I4"/>
    </sheetView>
  </sheetViews>
  <sheetFormatPr baseColWidth="10" defaultColWidth="9" defaultRowHeight="14.25" x14ac:dyDescent="0.45"/>
  <cols>
    <col min="1" max="1" width="8.265625" bestFit="1" customWidth="1"/>
    <col min="2" max="2" width="25.3984375" customWidth="1"/>
    <col min="3" max="3" width="27.59765625" customWidth="1"/>
    <col min="4" max="4" width="16.1328125" customWidth="1"/>
    <col min="5" max="5" width="17.1328125" customWidth="1"/>
    <col min="6" max="6" width="17.3984375" customWidth="1"/>
    <col min="7" max="7" width="21" customWidth="1"/>
    <col min="8" max="8" width="9.1328125" style="2"/>
    <col min="9" max="9" width="31.86328125" customWidth="1"/>
  </cols>
  <sheetData>
    <row r="1" spans="1:8" ht="21" x14ac:dyDescent="0.65">
      <c r="A1" s="323" t="s">
        <v>312</v>
      </c>
      <c r="B1" s="324"/>
      <c r="C1" s="324"/>
      <c r="D1" s="324"/>
      <c r="E1" s="324"/>
      <c r="F1" s="325"/>
    </row>
    <row r="2" spans="1:8" x14ac:dyDescent="0.45">
      <c r="B2" s="4" t="s">
        <v>144</v>
      </c>
      <c r="C2" s="4" t="s">
        <v>145</v>
      </c>
      <c r="D2" s="4" t="s">
        <v>146</v>
      </c>
      <c r="E2" s="4" t="s">
        <v>147</v>
      </c>
      <c r="F2" s="4" t="s">
        <v>148</v>
      </c>
    </row>
    <row r="3" spans="1:8" x14ac:dyDescent="0.45">
      <c r="A3" t="s">
        <v>149</v>
      </c>
      <c r="B3" s="230" t="s">
        <v>313</v>
      </c>
      <c r="C3" s="230" t="s">
        <v>314</v>
      </c>
      <c r="D3" s="230" t="s">
        <v>315</v>
      </c>
      <c r="E3" s="229" t="s">
        <v>316</v>
      </c>
      <c r="F3" s="230">
        <v>94444301</v>
      </c>
    </row>
    <row r="4" spans="1:8" x14ac:dyDescent="0.45">
      <c r="A4" t="s">
        <v>154</v>
      </c>
      <c r="B4" s="230" t="s">
        <v>407</v>
      </c>
      <c r="C4" s="230" t="s">
        <v>314</v>
      </c>
      <c r="D4" s="230" t="s">
        <v>317</v>
      </c>
      <c r="E4" s="229" t="s">
        <v>318</v>
      </c>
      <c r="F4" s="230">
        <v>94836251</v>
      </c>
    </row>
    <row r="5" spans="1:8" x14ac:dyDescent="0.45">
      <c r="A5" t="s">
        <v>155</v>
      </c>
      <c r="B5" s="230" t="s">
        <v>402</v>
      </c>
      <c r="C5" s="230" t="s">
        <v>314</v>
      </c>
      <c r="D5" s="230" t="s">
        <v>319</v>
      </c>
      <c r="E5" s="229" t="s">
        <v>320</v>
      </c>
      <c r="F5" s="230">
        <v>90368700</v>
      </c>
    </row>
    <row r="6" spans="1:8" x14ac:dyDescent="0.45">
      <c r="A6" t="s">
        <v>158</v>
      </c>
      <c r="B6" s="230" t="s">
        <v>321</v>
      </c>
      <c r="C6" s="230" t="s">
        <v>314</v>
      </c>
      <c r="D6" s="230" t="s">
        <v>194</v>
      </c>
      <c r="E6" s="229" t="s">
        <v>195</v>
      </c>
      <c r="F6" s="230">
        <v>93422613</v>
      </c>
    </row>
    <row r="7" spans="1:8" x14ac:dyDescent="0.45">
      <c r="A7" t="s">
        <v>161</v>
      </c>
      <c r="B7" s="230" t="s">
        <v>403</v>
      </c>
      <c r="C7" s="230" t="s">
        <v>314</v>
      </c>
      <c r="D7" s="230" t="s">
        <v>322</v>
      </c>
      <c r="E7" s="229" t="s">
        <v>323</v>
      </c>
      <c r="F7" s="230" t="s">
        <v>324</v>
      </c>
    </row>
    <row r="8" spans="1:8" x14ac:dyDescent="0.45">
      <c r="A8" t="s">
        <v>164</v>
      </c>
      <c r="B8" s="230" t="s">
        <v>55</v>
      </c>
      <c r="C8" s="230" t="s">
        <v>314</v>
      </c>
      <c r="D8" s="230" t="s">
        <v>325</v>
      </c>
      <c r="E8" s="229" t="s">
        <v>326</v>
      </c>
      <c r="F8" s="230">
        <v>47348314</v>
      </c>
    </row>
    <row r="9" spans="1:8" x14ac:dyDescent="0.45">
      <c r="A9" t="s">
        <v>168</v>
      </c>
      <c r="B9" s="230" t="s">
        <v>83</v>
      </c>
      <c r="C9" s="230" t="s">
        <v>314</v>
      </c>
      <c r="D9" s="230" t="s">
        <v>172</v>
      </c>
      <c r="E9" s="229" t="s">
        <v>173</v>
      </c>
      <c r="F9" s="230">
        <v>91744012</v>
      </c>
    </row>
    <row r="10" spans="1:8" ht="14.65" thickBot="1" x14ac:dyDescent="0.5">
      <c r="A10" t="s">
        <v>171</v>
      </c>
      <c r="B10" s="230" t="s">
        <v>327</v>
      </c>
      <c r="C10" s="230" t="s">
        <v>314</v>
      </c>
      <c r="D10" s="230" t="s">
        <v>328</v>
      </c>
      <c r="E10" s="229" t="s">
        <v>329</v>
      </c>
      <c r="F10" s="230">
        <v>98087757</v>
      </c>
    </row>
    <row r="11" spans="1:8" ht="14.65" thickBot="1" x14ac:dyDescent="0.5">
      <c r="A11" t="s">
        <v>174</v>
      </c>
      <c r="B11" s="230" t="s">
        <v>330</v>
      </c>
      <c r="C11" s="230" t="s">
        <v>314</v>
      </c>
      <c r="D11" s="230" t="s">
        <v>331</v>
      </c>
      <c r="E11" s="229" t="s">
        <v>332</v>
      </c>
      <c r="F11" s="230">
        <v>91637237</v>
      </c>
    </row>
    <row r="12" spans="1:8" ht="14.65" thickBot="1" x14ac:dyDescent="0.5">
      <c r="A12" s="182" t="s">
        <v>177</v>
      </c>
      <c r="B12" s="174" t="s">
        <v>178</v>
      </c>
      <c r="C12" s="174" t="s">
        <v>179</v>
      </c>
      <c r="D12" s="174" t="s">
        <v>180</v>
      </c>
      <c r="E12" s="174" t="s">
        <v>181</v>
      </c>
      <c r="F12" s="174" t="s">
        <v>182</v>
      </c>
      <c r="G12" s="174" t="s">
        <v>183</v>
      </c>
      <c r="H12" s="179" t="s">
        <v>184</v>
      </c>
    </row>
    <row r="13" spans="1:8" x14ac:dyDescent="0.45">
      <c r="A13" s="175">
        <v>1</v>
      </c>
      <c r="B13" s="255" t="s">
        <v>313</v>
      </c>
      <c r="C13" s="255" t="s">
        <v>330</v>
      </c>
      <c r="D13" s="158" t="s">
        <v>99</v>
      </c>
      <c r="E13" s="157">
        <v>46284</v>
      </c>
      <c r="F13" s="278">
        <v>0.45833333333333331</v>
      </c>
      <c r="G13" s="134" t="s">
        <v>186</v>
      </c>
      <c r="H13" s="159"/>
    </row>
    <row r="14" spans="1:8" x14ac:dyDescent="0.45">
      <c r="A14" s="176">
        <v>2</v>
      </c>
      <c r="B14" s="256" t="s">
        <v>407</v>
      </c>
      <c r="C14" s="232" t="s">
        <v>327</v>
      </c>
      <c r="D14" s="173" t="s">
        <v>99</v>
      </c>
      <c r="E14" s="155">
        <v>46284</v>
      </c>
      <c r="F14" s="279">
        <v>0.45833333333333331</v>
      </c>
      <c r="G14" s="17" t="s">
        <v>186</v>
      </c>
      <c r="H14" s="160"/>
    </row>
    <row r="15" spans="1:8" x14ac:dyDescent="0.45">
      <c r="A15" s="176">
        <v>3</v>
      </c>
      <c r="B15" s="256" t="s">
        <v>406</v>
      </c>
      <c r="C15" s="232" t="s">
        <v>403</v>
      </c>
      <c r="D15" s="173" t="s">
        <v>99</v>
      </c>
      <c r="E15" s="155">
        <v>46284</v>
      </c>
      <c r="F15" s="280">
        <v>0.45833333333333331</v>
      </c>
      <c r="G15" s="12" t="s">
        <v>186</v>
      </c>
      <c r="H15" s="160"/>
    </row>
    <row r="16" spans="1:8" x14ac:dyDescent="0.45">
      <c r="A16" s="177">
        <v>4</v>
      </c>
      <c r="B16" s="257" t="s">
        <v>321</v>
      </c>
      <c r="C16" s="233" t="s">
        <v>83</v>
      </c>
      <c r="D16" s="183" t="s">
        <v>99</v>
      </c>
      <c r="E16" s="156">
        <v>46284</v>
      </c>
      <c r="F16" s="281">
        <v>0.45833333333333331</v>
      </c>
      <c r="G16" s="22" t="s">
        <v>186</v>
      </c>
      <c r="H16" s="161"/>
    </row>
    <row r="17" spans="1:8" x14ac:dyDescent="0.45">
      <c r="A17" s="175">
        <v>5</v>
      </c>
      <c r="B17" s="255" t="s">
        <v>313</v>
      </c>
      <c r="C17" s="158" t="s">
        <v>55</v>
      </c>
      <c r="D17" s="158" t="s">
        <v>99</v>
      </c>
      <c r="E17" s="157">
        <v>46284</v>
      </c>
      <c r="F17" s="278">
        <v>0.5625</v>
      </c>
      <c r="G17" s="27" t="s">
        <v>186</v>
      </c>
      <c r="H17" s="159"/>
    </row>
    <row r="18" spans="1:8" x14ac:dyDescent="0.45">
      <c r="A18" s="176">
        <v>6</v>
      </c>
      <c r="B18" s="256" t="s">
        <v>407</v>
      </c>
      <c r="C18" s="173" t="s">
        <v>83</v>
      </c>
      <c r="D18" s="173" t="s">
        <v>99</v>
      </c>
      <c r="E18" s="155">
        <v>46284</v>
      </c>
      <c r="F18" s="279">
        <v>0.5625</v>
      </c>
      <c r="G18" s="17" t="s">
        <v>186</v>
      </c>
      <c r="H18" s="160"/>
    </row>
    <row r="19" spans="1:8" x14ac:dyDescent="0.45">
      <c r="A19" s="176">
        <v>7</v>
      </c>
      <c r="B19" s="256" t="s">
        <v>406</v>
      </c>
      <c r="C19" s="173" t="s">
        <v>330</v>
      </c>
      <c r="D19" s="173" t="s">
        <v>99</v>
      </c>
      <c r="E19" s="155">
        <v>46284</v>
      </c>
      <c r="F19" s="280">
        <v>0.5625</v>
      </c>
      <c r="G19" s="12" t="s">
        <v>186</v>
      </c>
      <c r="H19" s="160"/>
    </row>
    <row r="20" spans="1:8" x14ac:dyDescent="0.45">
      <c r="A20" s="177">
        <v>8</v>
      </c>
      <c r="B20" s="257" t="s">
        <v>321</v>
      </c>
      <c r="C20" s="183" t="s">
        <v>403</v>
      </c>
      <c r="D20" s="183" t="s">
        <v>99</v>
      </c>
      <c r="E20" s="156">
        <v>46284</v>
      </c>
      <c r="F20" s="281">
        <v>0.5625</v>
      </c>
      <c r="G20" s="22" t="s">
        <v>186</v>
      </c>
      <c r="H20" s="161"/>
    </row>
    <row r="21" spans="1:8" x14ac:dyDescent="0.45">
      <c r="A21" s="214">
        <v>9</v>
      </c>
      <c r="B21" s="258" t="s">
        <v>313</v>
      </c>
      <c r="C21" s="215" t="s">
        <v>406</v>
      </c>
      <c r="D21" s="215" t="s">
        <v>99</v>
      </c>
      <c r="E21" s="216">
        <v>46284</v>
      </c>
      <c r="F21" s="278">
        <v>0.66666666666666663</v>
      </c>
      <c r="G21" s="27" t="s">
        <v>186</v>
      </c>
      <c r="H21" s="217"/>
    </row>
    <row r="22" spans="1:8" x14ac:dyDescent="0.45">
      <c r="A22" s="219">
        <v>10</v>
      </c>
      <c r="B22" s="256" t="s">
        <v>407</v>
      </c>
      <c r="C22" s="173" t="s">
        <v>55</v>
      </c>
      <c r="D22" s="173" t="s">
        <v>99</v>
      </c>
      <c r="E22" s="155">
        <v>46284</v>
      </c>
      <c r="F22" s="279">
        <v>0.66666666666666663</v>
      </c>
      <c r="G22" s="17" t="s">
        <v>186</v>
      </c>
      <c r="H22" s="218"/>
    </row>
    <row r="23" spans="1:8" x14ac:dyDescent="0.45">
      <c r="A23" s="219">
        <v>11</v>
      </c>
      <c r="B23" s="173" t="s">
        <v>403</v>
      </c>
      <c r="C23" s="173" t="s">
        <v>330</v>
      </c>
      <c r="D23" s="173" t="s">
        <v>99</v>
      </c>
      <c r="E23" s="155">
        <v>46284</v>
      </c>
      <c r="F23" s="280">
        <v>0.66666666666666663</v>
      </c>
      <c r="G23" s="12" t="s">
        <v>186</v>
      </c>
      <c r="H23" s="218"/>
    </row>
    <row r="24" spans="1:8" ht="14.65" thickBot="1" x14ac:dyDescent="0.5">
      <c r="A24" s="220">
        <v>12</v>
      </c>
      <c r="B24" s="221" t="s">
        <v>83</v>
      </c>
      <c r="C24" s="221" t="s">
        <v>327</v>
      </c>
      <c r="D24" s="221" t="s">
        <v>99</v>
      </c>
      <c r="E24" s="222">
        <v>46284</v>
      </c>
      <c r="F24" s="281">
        <v>0.66666666666666663</v>
      </c>
      <c r="G24" s="22" t="s">
        <v>186</v>
      </c>
      <c r="H24" s="223"/>
    </row>
    <row r="25" spans="1:8" x14ac:dyDescent="0.45">
      <c r="A25" s="190">
        <v>13</v>
      </c>
      <c r="B25" s="256" t="s">
        <v>407</v>
      </c>
      <c r="C25" s="192" t="s">
        <v>406</v>
      </c>
      <c r="D25" s="192" t="s">
        <v>106</v>
      </c>
      <c r="E25" s="193">
        <v>46320</v>
      </c>
      <c r="F25" s="29">
        <v>0.45833333333333331</v>
      </c>
      <c r="G25" s="192" t="s">
        <v>263</v>
      </c>
      <c r="H25" s="194"/>
    </row>
    <row r="26" spans="1:8" x14ac:dyDescent="0.45">
      <c r="A26" s="176">
        <v>14</v>
      </c>
      <c r="B26" s="256" t="s">
        <v>321</v>
      </c>
      <c r="C26" s="173" t="s">
        <v>55</v>
      </c>
      <c r="D26" s="173" t="s">
        <v>106</v>
      </c>
      <c r="E26" s="155">
        <v>46320</v>
      </c>
      <c r="F26" s="19">
        <v>0.45833333333333331</v>
      </c>
      <c r="G26" s="192" t="s">
        <v>263</v>
      </c>
      <c r="H26" s="187"/>
    </row>
    <row r="27" spans="1:8" x14ac:dyDescent="0.45">
      <c r="A27" s="176">
        <v>15</v>
      </c>
      <c r="B27" s="256" t="s">
        <v>403</v>
      </c>
      <c r="C27" s="173" t="s">
        <v>83</v>
      </c>
      <c r="D27" s="173" t="s">
        <v>106</v>
      </c>
      <c r="E27" s="155">
        <v>46320</v>
      </c>
      <c r="F27" s="14">
        <v>0.45833333333333331</v>
      </c>
      <c r="G27" s="173" t="s">
        <v>333</v>
      </c>
      <c r="H27" s="187"/>
    </row>
    <row r="28" spans="1:8" x14ac:dyDescent="0.45">
      <c r="A28" s="178">
        <v>16</v>
      </c>
      <c r="B28" s="260" t="s">
        <v>327</v>
      </c>
      <c r="C28" s="180" t="s">
        <v>330</v>
      </c>
      <c r="D28" s="180" t="s">
        <v>106</v>
      </c>
      <c r="E28" s="181">
        <v>46320</v>
      </c>
      <c r="F28" s="24">
        <v>0.45833333333333331</v>
      </c>
      <c r="G28" s="180" t="s">
        <v>333</v>
      </c>
      <c r="H28" s="189"/>
    </row>
    <row r="29" spans="1:8" x14ac:dyDescent="0.45">
      <c r="A29" s="190">
        <v>17</v>
      </c>
      <c r="B29" s="259" t="s">
        <v>313</v>
      </c>
      <c r="C29" s="192" t="s">
        <v>321</v>
      </c>
      <c r="D29" s="192" t="s">
        <v>106</v>
      </c>
      <c r="E29" s="193">
        <v>46320</v>
      </c>
      <c r="F29" s="29">
        <v>0.58333333333333337</v>
      </c>
      <c r="G29" s="192" t="s">
        <v>263</v>
      </c>
      <c r="H29" s="194"/>
    </row>
    <row r="30" spans="1:8" x14ac:dyDescent="0.45">
      <c r="A30" s="177">
        <v>18</v>
      </c>
      <c r="B30" s="256" t="s">
        <v>406</v>
      </c>
      <c r="C30" s="173" t="s">
        <v>55</v>
      </c>
      <c r="D30" s="173" t="s">
        <v>106</v>
      </c>
      <c r="E30" s="155">
        <v>46320</v>
      </c>
      <c r="F30" s="19">
        <v>0.58333333333333337</v>
      </c>
      <c r="G30" s="192" t="s">
        <v>263</v>
      </c>
      <c r="H30" s="187"/>
    </row>
    <row r="31" spans="1:8" x14ac:dyDescent="0.45">
      <c r="A31" s="176">
        <v>19</v>
      </c>
      <c r="B31" s="256" t="s">
        <v>403</v>
      </c>
      <c r="C31" s="173" t="s">
        <v>327</v>
      </c>
      <c r="D31" s="173" t="s">
        <v>106</v>
      </c>
      <c r="E31" s="155">
        <v>46320</v>
      </c>
      <c r="F31" s="14">
        <v>0.58333333333333337</v>
      </c>
      <c r="G31" s="173" t="s">
        <v>333</v>
      </c>
      <c r="H31" s="187"/>
    </row>
    <row r="32" spans="1:8" x14ac:dyDescent="0.45">
      <c r="A32" s="178">
        <v>20</v>
      </c>
      <c r="B32" s="260" t="s">
        <v>83</v>
      </c>
      <c r="C32" s="180" t="s">
        <v>330</v>
      </c>
      <c r="D32" s="180" t="s">
        <v>106</v>
      </c>
      <c r="E32" s="181">
        <v>46320</v>
      </c>
      <c r="F32" s="24">
        <v>0.58333333333333337</v>
      </c>
      <c r="G32" s="180" t="s">
        <v>333</v>
      </c>
      <c r="H32" s="189"/>
    </row>
    <row r="33" spans="1:8" x14ac:dyDescent="0.45">
      <c r="A33" s="190">
        <v>21</v>
      </c>
      <c r="B33" s="259" t="s">
        <v>313</v>
      </c>
      <c r="C33" s="192" t="s">
        <v>83</v>
      </c>
      <c r="D33" s="192" t="s">
        <v>99</v>
      </c>
      <c r="E33" s="193">
        <v>46340</v>
      </c>
      <c r="F33" s="29">
        <v>0.45833333333333331</v>
      </c>
      <c r="G33" s="192" t="s">
        <v>210</v>
      </c>
      <c r="H33" s="194"/>
    </row>
    <row r="34" spans="1:8" x14ac:dyDescent="0.45">
      <c r="A34" s="177">
        <v>22</v>
      </c>
      <c r="B34" s="256" t="s">
        <v>407</v>
      </c>
      <c r="C34" s="173" t="s">
        <v>403</v>
      </c>
      <c r="D34" s="173" t="s">
        <v>99</v>
      </c>
      <c r="E34" s="155">
        <v>46340</v>
      </c>
      <c r="F34" s="19">
        <v>0.45833333333333331</v>
      </c>
      <c r="G34" s="173" t="s">
        <v>333</v>
      </c>
      <c r="H34" s="187"/>
    </row>
    <row r="35" spans="1:8" x14ac:dyDescent="0.45">
      <c r="A35" s="176">
        <v>23</v>
      </c>
      <c r="B35" s="256" t="s">
        <v>321</v>
      </c>
      <c r="C35" s="173" t="s">
        <v>327</v>
      </c>
      <c r="D35" s="173" t="s">
        <v>99</v>
      </c>
      <c r="E35" s="155">
        <v>46340</v>
      </c>
      <c r="F35" s="14">
        <v>0.45833333333333331</v>
      </c>
      <c r="G35" s="173" t="s">
        <v>210</v>
      </c>
      <c r="H35" s="187"/>
    </row>
    <row r="36" spans="1:8" x14ac:dyDescent="0.45">
      <c r="A36" s="178">
        <v>24</v>
      </c>
      <c r="B36" s="260" t="s">
        <v>55</v>
      </c>
      <c r="C36" s="180" t="s">
        <v>330</v>
      </c>
      <c r="D36" s="180" t="s">
        <v>99</v>
      </c>
      <c r="E36" s="181">
        <v>46340</v>
      </c>
      <c r="F36" s="24">
        <v>0.45833333333333331</v>
      </c>
      <c r="G36" s="180" t="s">
        <v>333</v>
      </c>
      <c r="H36" s="189"/>
    </row>
    <row r="37" spans="1:8" x14ac:dyDescent="0.45">
      <c r="A37" s="190">
        <v>25</v>
      </c>
      <c r="B37" s="259" t="s">
        <v>313</v>
      </c>
      <c r="C37" s="192" t="s">
        <v>327</v>
      </c>
      <c r="D37" s="192" t="s">
        <v>99</v>
      </c>
      <c r="E37" s="193">
        <v>46340</v>
      </c>
      <c r="F37" s="29">
        <v>0.58333333333333337</v>
      </c>
      <c r="G37" s="192" t="s">
        <v>210</v>
      </c>
      <c r="H37" s="194"/>
    </row>
    <row r="38" spans="1:8" x14ac:dyDescent="0.45">
      <c r="A38" s="177">
        <v>26</v>
      </c>
      <c r="B38" s="256" t="s">
        <v>407</v>
      </c>
      <c r="C38" s="173" t="s">
        <v>330</v>
      </c>
      <c r="D38" s="173" t="s">
        <v>99</v>
      </c>
      <c r="E38" s="155">
        <v>46340</v>
      </c>
      <c r="F38" s="19">
        <v>0.58333333333333337</v>
      </c>
      <c r="G38" s="173" t="s">
        <v>333</v>
      </c>
      <c r="H38" s="187"/>
    </row>
    <row r="39" spans="1:8" x14ac:dyDescent="0.45">
      <c r="A39" s="176">
        <v>27</v>
      </c>
      <c r="B39" s="256" t="s">
        <v>406</v>
      </c>
      <c r="C39" s="224" t="s">
        <v>321</v>
      </c>
      <c r="D39" s="173" t="s">
        <v>99</v>
      </c>
      <c r="E39" s="155">
        <v>46340</v>
      </c>
      <c r="F39" s="14">
        <v>0.58333333333333337</v>
      </c>
      <c r="G39" s="173" t="s">
        <v>210</v>
      </c>
      <c r="H39" s="187"/>
    </row>
    <row r="40" spans="1:8" ht="14.65" thickBot="1" x14ac:dyDescent="0.5">
      <c r="A40" s="177">
        <v>28</v>
      </c>
      <c r="B40" s="257" t="s">
        <v>403</v>
      </c>
      <c r="C40" s="183" t="s">
        <v>55</v>
      </c>
      <c r="D40" s="183" t="s">
        <v>99</v>
      </c>
      <c r="E40" s="156">
        <v>46340</v>
      </c>
      <c r="F40" s="24">
        <v>0.58333333333333337</v>
      </c>
      <c r="G40" s="183" t="s">
        <v>333</v>
      </c>
      <c r="H40" s="188"/>
    </row>
    <row r="41" spans="1:8" ht="15.75" x14ac:dyDescent="0.5">
      <c r="A41" s="201">
        <v>29</v>
      </c>
      <c r="B41" s="199" t="s">
        <v>313</v>
      </c>
      <c r="C41" s="256" t="s">
        <v>407</v>
      </c>
      <c r="D41" s="203" t="s">
        <v>106</v>
      </c>
      <c r="E41" s="157">
        <v>46362</v>
      </c>
      <c r="F41" s="29">
        <v>0.45833333333333331</v>
      </c>
      <c r="G41" s="158" t="s">
        <v>210</v>
      </c>
      <c r="H41" s="186"/>
    </row>
    <row r="42" spans="1:8" ht="15.75" x14ac:dyDescent="0.5">
      <c r="A42" s="202">
        <v>30</v>
      </c>
      <c r="B42" s="195" t="s">
        <v>406</v>
      </c>
      <c r="C42" s="195" t="s">
        <v>83</v>
      </c>
      <c r="D42" s="204" t="s">
        <v>106</v>
      </c>
      <c r="E42" s="155">
        <v>46362</v>
      </c>
      <c r="F42" s="19">
        <v>0.45833333333333331</v>
      </c>
      <c r="G42" s="173" t="s">
        <v>263</v>
      </c>
      <c r="H42" s="187"/>
    </row>
    <row r="43" spans="1:8" ht="15.75" x14ac:dyDescent="0.5">
      <c r="A43" s="202">
        <v>31</v>
      </c>
      <c r="B43" s="195" t="s">
        <v>321</v>
      </c>
      <c r="C43" s="195" t="s">
        <v>330</v>
      </c>
      <c r="D43" s="204" t="s">
        <v>106</v>
      </c>
      <c r="E43" s="155">
        <v>46362</v>
      </c>
      <c r="F43" s="14">
        <v>0.45833333333333331</v>
      </c>
      <c r="G43" s="173" t="s">
        <v>210</v>
      </c>
      <c r="H43" s="187"/>
    </row>
    <row r="44" spans="1:8" ht="15.75" x14ac:dyDescent="0.5">
      <c r="A44" s="205">
        <v>32</v>
      </c>
      <c r="B44" s="200" t="s">
        <v>55</v>
      </c>
      <c r="C44" s="200" t="s">
        <v>327</v>
      </c>
      <c r="D44" s="206" t="s">
        <v>106</v>
      </c>
      <c r="E44" s="181">
        <v>46362</v>
      </c>
      <c r="F44" s="24">
        <v>0.45833333333333331</v>
      </c>
      <c r="G44" s="180" t="s">
        <v>263</v>
      </c>
      <c r="H44" s="189"/>
    </row>
    <row r="45" spans="1:8" ht="15.75" x14ac:dyDescent="0.5">
      <c r="A45" s="207">
        <v>33</v>
      </c>
      <c r="B45" s="198" t="s">
        <v>313</v>
      </c>
      <c r="C45" s="191" t="s">
        <v>403</v>
      </c>
      <c r="D45" s="192" t="s">
        <v>106</v>
      </c>
      <c r="E45" s="193">
        <v>46362</v>
      </c>
      <c r="F45" s="29">
        <v>0.58333333333333337</v>
      </c>
      <c r="G45" s="192" t="s">
        <v>210</v>
      </c>
      <c r="H45" s="194"/>
    </row>
    <row r="46" spans="1:8" ht="15.75" x14ac:dyDescent="0.5">
      <c r="A46" s="196">
        <v>34</v>
      </c>
      <c r="B46" s="256" t="s">
        <v>407</v>
      </c>
      <c r="C46" s="184" t="s">
        <v>321</v>
      </c>
      <c r="D46" s="173" t="s">
        <v>106</v>
      </c>
      <c r="E46" s="155">
        <v>46362</v>
      </c>
      <c r="F46" s="19">
        <v>0.58333333333333337</v>
      </c>
      <c r="G46" s="173" t="s">
        <v>210</v>
      </c>
      <c r="H46" s="187"/>
    </row>
    <row r="47" spans="1:8" ht="15.75" x14ac:dyDescent="0.5">
      <c r="A47" s="196">
        <v>35</v>
      </c>
      <c r="B47" s="195" t="s">
        <v>406</v>
      </c>
      <c r="C47" s="184" t="s">
        <v>327</v>
      </c>
      <c r="D47" s="173" t="s">
        <v>106</v>
      </c>
      <c r="E47" s="155">
        <v>46362</v>
      </c>
      <c r="F47" s="14">
        <v>0.58333333333333337</v>
      </c>
      <c r="G47" s="173" t="s">
        <v>263</v>
      </c>
      <c r="H47" s="187"/>
    </row>
    <row r="48" spans="1:8" ht="15.75" x14ac:dyDescent="0.5">
      <c r="A48" s="197">
        <v>36</v>
      </c>
      <c r="B48" s="200" t="s">
        <v>55</v>
      </c>
      <c r="C48" s="185" t="s">
        <v>83</v>
      </c>
      <c r="D48" s="180" t="s">
        <v>106</v>
      </c>
      <c r="E48" s="181">
        <v>46362</v>
      </c>
      <c r="F48" s="24">
        <v>0.58333333333333337</v>
      </c>
      <c r="G48" s="180" t="s">
        <v>263</v>
      </c>
      <c r="H48" s="189"/>
    </row>
  </sheetData>
  <mergeCells count="1">
    <mergeCell ref="A1:F1"/>
  </mergeCells>
  <hyperlinks>
    <hyperlink ref="E11" r:id="rId1" xr:uid="{5BF2BD9D-EF36-4C0B-9DB6-CD16A5AE7D79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7B2B9-050F-430B-B641-A1F3B9B3914D}">
  <sheetPr>
    <tabColor rgb="FF92D050"/>
  </sheetPr>
  <dimension ref="A1:K48"/>
  <sheetViews>
    <sheetView workbookViewId="0">
      <selection activeCell="C14" sqref="C14"/>
    </sheetView>
  </sheetViews>
  <sheetFormatPr baseColWidth="10" defaultColWidth="9" defaultRowHeight="14.25" x14ac:dyDescent="0.45"/>
  <cols>
    <col min="1" max="1" width="8.265625" bestFit="1" customWidth="1"/>
    <col min="2" max="2" width="25.3984375" customWidth="1"/>
    <col min="3" max="3" width="27.59765625" customWidth="1"/>
    <col min="4" max="4" width="26.1328125" bestFit="1" customWidth="1"/>
    <col min="5" max="5" width="27" bestFit="1" customWidth="1"/>
    <col min="6" max="6" width="17.3984375" customWidth="1"/>
    <col min="7" max="7" width="17.86328125" customWidth="1"/>
    <col min="8" max="8" width="9" style="2"/>
    <col min="9" max="9" width="31.86328125" customWidth="1"/>
    <col min="10" max="11" width="26.86328125" customWidth="1"/>
  </cols>
  <sheetData>
    <row r="1" spans="1:10" ht="21.4" thickBot="1" x14ac:dyDescent="0.7">
      <c r="A1" s="323" t="s">
        <v>334</v>
      </c>
      <c r="B1" s="324"/>
      <c r="C1" s="324"/>
      <c r="D1" s="324"/>
      <c r="E1" s="324"/>
      <c r="F1" s="325"/>
    </row>
    <row r="2" spans="1:10" ht="14.65" thickBot="1" x14ac:dyDescent="0.5">
      <c r="B2" s="4" t="s">
        <v>144</v>
      </c>
      <c r="C2" s="4" t="s">
        <v>145</v>
      </c>
      <c r="D2" s="4" t="s">
        <v>146</v>
      </c>
      <c r="E2" s="4" t="s">
        <v>147</v>
      </c>
      <c r="F2" s="4" t="s">
        <v>148</v>
      </c>
      <c r="I2" s="8"/>
      <c r="J2" s="8"/>
    </row>
    <row r="3" spans="1:10" ht="14.65" thickBot="1" x14ac:dyDescent="0.5">
      <c r="A3" t="s">
        <v>149</v>
      </c>
      <c r="B3" s="5" t="s">
        <v>335</v>
      </c>
      <c r="C3" s="5" t="s">
        <v>336</v>
      </c>
      <c r="D3" s="5" t="s">
        <v>337</v>
      </c>
      <c r="E3" s="6" t="s">
        <v>338</v>
      </c>
      <c r="F3" s="7">
        <v>40623631</v>
      </c>
      <c r="I3" s="8"/>
      <c r="J3" s="8"/>
    </row>
    <row r="4" spans="1:10" x14ac:dyDescent="0.45">
      <c r="A4" t="s">
        <v>154</v>
      </c>
      <c r="B4" s="5" t="s">
        <v>339</v>
      </c>
      <c r="C4" s="5" t="s">
        <v>336</v>
      </c>
      <c r="D4" s="5" t="s">
        <v>340</v>
      </c>
      <c r="E4" s="6" t="s">
        <v>341</v>
      </c>
      <c r="F4" s="7">
        <v>97897351</v>
      </c>
      <c r="I4" s="8"/>
    </row>
    <row r="5" spans="1:10" ht="14.65" thickBot="1" x14ac:dyDescent="0.5">
      <c r="A5" t="s">
        <v>155</v>
      </c>
      <c r="B5" s="5" t="s">
        <v>342</v>
      </c>
      <c r="C5" s="5" t="s">
        <v>336</v>
      </c>
      <c r="D5" s="5" t="s">
        <v>343</v>
      </c>
      <c r="E5" s="6" t="s">
        <v>344</v>
      </c>
      <c r="F5" s="7">
        <v>99026669</v>
      </c>
    </row>
    <row r="6" spans="1:10" ht="14.65" thickBot="1" x14ac:dyDescent="0.5">
      <c r="A6" t="s">
        <v>158</v>
      </c>
      <c r="B6" s="5" t="s">
        <v>16</v>
      </c>
      <c r="C6" s="5" t="s">
        <v>336</v>
      </c>
      <c r="D6" s="5" t="s">
        <v>345</v>
      </c>
      <c r="E6" s="6" t="s">
        <v>346</v>
      </c>
      <c r="F6" s="7">
        <v>93425887</v>
      </c>
    </row>
    <row r="7" spans="1:10" ht="14.65" thickBot="1" x14ac:dyDescent="0.5">
      <c r="A7" t="s">
        <v>161</v>
      </c>
      <c r="B7" s="5" t="s">
        <v>347</v>
      </c>
      <c r="C7" s="5" t="s">
        <v>336</v>
      </c>
      <c r="D7" s="5" t="s">
        <v>348</v>
      </c>
      <c r="E7" s="6" t="s">
        <v>349</v>
      </c>
      <c r="F7" s="7" t="s">
        <v>350</v>
      </c>
    </row>
    <row r="8" spans="1:10" x14ac:dyDescent="0.45">
      <c r="A8" t="s">
        <v>164</v>
      </c>
      <c r="B8" s="5" t="s">
        <v>351</v>
      </c>
      <c r="C8" s="5" t="s">
        <v>336</v>
      </c>
      <c r="D8" s="5" t="s">
        <v>352</v>
      </c>
      <c r="E8" s="6" t="s">
        <v>353</v>
      </c>
      <c r="F8" s="7">
        <v>95101100</v>
      </c>
    </row>
    <row r="9" spans="1:10" x14ac:dyDescent="0.45">
      <c r="A9" t="s">
        <v>168</v>
      </c>
      <c r="B9" s="5" t="s">
        <v>56</v>
      </c>
      <c r="C9" s="5" t="s">
        <v>336</v>
      </c>
      <c r="D9" s="230" t="s">
        <v>354</v>
      </c>
      <c r="E9" s="229" t="s">
        <v>355</v>
      </c>
      <c r="F9" s="228">
        <v>90478510</v>
      </c>
    </row>
    <row r="10" spans="1:10" x14ac:dyDescent="0.45">
      <c r="A10" t="s">
        <v>171</v>
      </c>
      <c r="B10" s="5" t="s">
        <v>81</v>
      </c>
      <c r="C10" s="5" t="s">
        <v>336</v>
      </c>
      <c r="D10" s="230" t="s">
        <v>254</v>
      </c>
      <c r="E10" s="229" t="s">
        <v>255</v>
      </c>
      <c r="F10" s="230">
        <v>91785359</v>
      </c>
    </row>
    <row r="11" spans="1:10" ht="14.65" thickBot="1" x14ac:dyDescent="0.5">
      <c r="A11" t="s">
        <v>174</v>
      </c>
      <c r="B11" s="5" t="s">
        <v>356</v>
      </c>
      <c r="C11" s="5" t="s">
        <v>336</v>
      </c>
      <c r="D11" s="230" t="s">
        <v>357</v>
      </c>
      <c r="E11" s="229" t="s">
        <v>358</v>
      </c>
      <c r="F11" s="230">
        <v>97748440</v>
      </c>
    </row>
    <row r="12" spans="1:10" ht="14.65" thickBot="1" x14ac:dyDescent="0.5">
      <c r="A12" s="58" t="s">
        <v>177</v>
      </c>
      <c r="B12" s="59" t="s">
        <v>178</v>
      </c>
      <c r="C12" s="59" t="s">
        <v>179</v>
      </c>
      <c r="D12" s="59" t="s">
        <v>180</v>
      </c>
      <c r="E12" s="59" t="s">
        <v>181</v>
      </c>
      <c r="F12" s="59" t="s">
        <v>182</v>
      </c>
      <c r="G12" s="59" t="s">
        <v>183</v>
      </c>
      <c r="H12" s="166" t="s">
        <v>184</v>
      </c>
    </row>
    <row r="13" spans="1:10" x14ac:dyDescent="0.45">
      <c r="A13" s="133">
        <v>1</v>
      </c>
      <c r="B13" s="134" t="str">
        <f>$B$10</f>
        <v>Oslo BTK 12</v>
      </c>
      <c r="C13" s="134" t="str">
        <f>$B$3</f>
        <v>Halden BTK 5</v>
      </c>
      <c r="D13" s="135" t="s">
        <v>99</v>
      </c>
      <c r="E13" s="136">
        <v>46284</v>
      </c>
      <c r="F13" s="137">
        <v>0.41666666666666669</v>
      </c>
      <c r="G13" s="134" t="s">
        <v>103</v>
      </c>
      <c r="H13" s="138"/>
    </row>
    <row r="14" spans="1:10" x14ac:dyDescent="0.45">
      <c r="A14" s="61">
        <v>2</v>
      </c>
      <c r="B14" s="17" t="str">
        <f>$B$11</f>
        <v>Oslo BTK 18</v>
      </c>
      <c r="C14" s="12" t="str">
        <f>$B$9</f>
        <v>Larkollen IL 3</v>
      </c>
      <c r="D14" s="17" t="s">
        <v>99</v>
      </c>
      <c r="E14" s="18">
        <v>46284</v>
      </c>
      <c r="F14" s="19">
        <v>0.41666666666666669</v>
      </c>
      <c r="G14" s="17" t="s">
        <v>103</v>
      </c>
      <c r="H14" s="64"/>
    </row>
    <row r="15" spans="1:10" x14ac:dyDescent="0.45">
      <c r="A15" s="61">
        <v>3</v>
      </c>
      <c r="B15" s="17" t="str">
        <f>$B$8</f>
        <v xml:space="preserve">Bærumsverk/Hauger IF 5 </v>
      </c>
      <c r="C15" s="17" t="str">
        <f>$B$4</f>
        <v>Askim IF 4</v>
      </c>
      <c r="D15" s="17" t="s">
        <v>99</v>
      </c>
      <c r="E15" s="18">
        <v>46284</v>
      </c>
      <c r="F15" s="19">
        <v>0.41666666666666669</v>
      </c>
      <c r="G15" s="17" t="s">
        <v>103</v>
      </c>
      <c r="H15" s="64"/>
    </row>
    <row r="16" spans="1:10" ht="14.65" thickBot="1" x14ac:dyDescent="0.5">
      <c r="A16" s="276">
        <v>4</v>
      </c>
      <c r="B16" s="32" t="str">
        <f>$B$6</f>
        <v>Askim IF 3</v>
      </c>
      <c r="C16" s="32" t="str">
        <f>$B$5</f>
        <v>Nesodden IF 2</v>
      </c>
      <c r="D16" s="22" t="s">
        <v>99</v>
      </c>
      <c r="E16" s="23">
        <v>46284</v>
      </c>
      <c r="F16" s="34">
        <v>0.41666666666666669</v>
      </c>
      <c r="G16" s="32" t="s">
        <v>103</v>
      </c>
      <c r="H16" s="277"/>
    </row>
    <row r="17" spans="1:11" x14ac:dyDescent="0.45">
      <c r="A17" s="133">
        <v>5</v>
      </c>
      <c r="B17" s="134" t="str">
        <f>$B$11</f>
        <v>Oslo BTK 18</v>
      </c>
      <c r="C17" s="134" t="str">
        <f>$B$3</f>
        <v>Halden BTK 5</v>
      </c>
      <c r="D17" s="135" t="s">
        <v>99</v>
      </c>
      <c r="E17" s="136">
        <v>46284</v>
      </c>
      <c r="F17" s="137">
        <v>0.52083333333333337</v>
      </c>
      <c r="G17" s="134" t="s">
        <v>103</v>
      </c>
      <c r="H17" s="138"/>
    </row>
    <row r="18" spans="1:11" x14ac:dyDescent="0.45">
      <c r="A18" s="61">
        <v>6</v>
      </c>
      <c r="B18" s="17" t="str">
        <f>$B$10</f>
        <v>Oslo BTK 12</v>
      </c>
      <c r="C18" s="12" t="str">
        <f>$B$4</f>
        <v>Askim IF 4</v>
      </c>
      <c r="D18" s="17" t="s">
        <v>99</v>
      </c>
      <c r="E18" s="18">
        <v>46284</v>
      </c>
      <c r="F18" s="19">
        <v>0.52083333333333337</v>
      </c>
      <c r="G18" s="17" t="s">
        <v>103</v>
      </c>
      <c r="H18" s="64"/>
    </row>
    <row r="19" spans="1:11" x14ac:dyDescent="0.45">
      <c r="A19" s="61">
        <v>7</v>
      </c>
      <c r="B19" s="17" t="str">
        <f>$B$8</f>
        <v xml:space="preserve">Bærumsverk/Hauger IF 5 </v>
      </c>
      <c r="C19" s="17" t="str">
        <f>$B$5</f>
        <v>Nesodden IF 2</v>
      </c>
      <c r="D19" s="17" t="s">
        <v>99</v>
      </c>
      <c r="E19" s="18">
        <v>46284</v>
      </c>
      <c r="F19" s="19">
        <v>0.52083333333333337</v>
      </c>
      <c r="G19" s="17" t="s">
        <v>103</v>
      </c>
      <c r="H19" s="64"/>
    </row>
    <row r="20" spans="1:11" ht="14.65" thickBot="1" x14ac:dyDescent="0.5">
      <c r="A20" s="276">
        <v>8</v>
      </c>
      <c r="B20" s="32" t="str">
        <f>$B$7</f>
        <v>Oppegård IL 5</v>
      </c>
      <c r="C20" s="32" t="str">
        <f>$B$6</f>
        <v>Askim IF 3</v>
      </c>
      <c r="D20" s="22" t="s">
        <v>99</v>
      </c>
      <c r="E20" s="23">
        <v>46284</v>
      </c>
      <c r="F20" s="34">
        <v>0.52083333333333337</v>
      </c>
      <c r="G20" s="32" t="s">
        <v>103</v>
      </c>
      <c r="H20" s="277"/>
      <c r="J20" s="164"/>
      <c r="K20" s="164"/>
    </row>
    <row r="21" spans="1:11" x14ac:dyDescent="0.45">
      <c r="A21" s="133">
        <v>9</v>
      </c>
      <c r="B21" s="134" t="str">
        <f>$B$9</f>
        <v>Larkollen IL 3</v>
      </c>
      <c r="C21" s="134" t="str">
        <f>$B$3</f>
        <v>Halden BTK 5</v>
      </c>
      <c r="D21" s="135" t="s">
        <v>99</v>
      </c>
      <c r="E21" s="136">
        <v>46284</v>
      </c>
      <c r="F21" s="137">
        <v>0.625</v>
      </c>
      <c r="G21" s="134" t="s">
        <v>103</v>
      </c>
      <c r="H21" s="138"/>
    </row>
    <row r="22" spans="1:11" x14ac:dyDescent="0.45">
      <c r="A22" s="61">
        <v>10</v>
      </c>
      <c r="B22" s="17" t="str">
        <f>$B$10</f>
        <v>Oslo BTK 12</v>
      </c>
      <c r="C22" s="12" t="str">
        <f>$B$8</f>
        <v xml:space="preserve">Bærumsverk/Hauger IF 5 </v>
      </c>
      <c r="D22" s="17" t="s">
        <v>99</v>
      </c>
      <c r="E22" s="18">
        <v>46284</v>
      </c>
      <c r="F22" s="19">
        <v>0.625</v>
      </c>
      <c r="G22" s="17" t="s">
        <v>103</v>
      </c>
      <c r="H22" s="64"/>
    </row>
    <row r="23" spans="1:11" x14ac:dyDescent="0.45">
      <c r="A23" s="61">
        <v>11</v>
      </c>
      <c r="B23" s="17" t="str">
        <f>$B$11</f>
        <v>Oslo BTK 18</v>
      </c>
      <c r="C23" s="17" t="str">
        <f>$B$7</f>
        <v>Oppegård IL 5</v>
      </c>
      <c r="D23" s="17" t="s">
        <v>99</v>
      </c>
      <c r="E23" s="18">
        <v>46284</v>
      </c>
      <c r="F23" s="19">
        <v>0.625</v>
      </c>
      <c r="G23" s="17" t="s">
        <v>103</v>
      </c>
      <c r="H23" s="64"/>
    </row>
    <row r="24" spans="1:11" ht="14.65" thickBot="1" x14ac:dyDescent="0.5">
      <c r="A24" s="276">
        <v>12</v>
      </c>
      <c r="B24" s="32" t="str">
        <f>$B$6</f>
        <v>Askim IF 3</v>
      </c>
      <c r="C24" s="32" t="str">
        <f>$B$4</f>
        <v>Askim IF 4</v>
      </c>
      <c r="D24" s="22" t="s">
        <v>99</v>
      </c>
      <c r="E24" s="23">
        <v>46284</v>
      </c>
      <c r="F24" s="24">
        <v>0.625</v>
      </c>
      <c r="G24" s="32" t="s">
        <v>103</v>
      </c>
      <c r="H24" s="277"/>
    </row>
    <row r="25" spans="1:11" x14ac:dyDescent="0.45">
      <c r="A25" s="133">
        <v>13</v>
      </c>
      <c r="B25" s="134" t="str">
        <f>$B$8</f>
        <v xml:space="preserve">Bærumsverk/Hauger IF 5 </v>
      </c>
      <c r="C25" s="134" t="str">
        <f>$B$3</f>
        <v>Halden BTK 5</v>
      </c>
      <c r="D25" s="135" t="s">
        <v>106</v>
      </c>
      <c r="E25" s="136">
        <v>46320</v>
      </c>
      <c r="F25" s="137">
        <v>0.45833333333333331</v>
      </c>
      <c r="G25" s="134" t="s">
        <v>110</v>
      </c>
      <c r="H25" s="138"/>
    </row>
    <row r="26" spans="1:11" x14ac:dyDescent="0.45">
      <c r="A26" s="61">
        <v>14</v>
      </c>
      <c r="B26" s="17" t="str">
        <f>$B$9</f>
        <v>Larkollen IL 3</v>
      </c>
      <c r="C26" s="12" t="str">
        <f>$B$7</f>
        <v>Oppegård IL 5</v>
      </c>
      <c r="D26" s="17" t="s">
        <v>106</v>
      </c>
      <c r="E26" s="18">
        <v>46320</v>
      </c>
      <c r="F26" s="19">
        <v>0.45833333333333331</v>
      </c>
      <c r="G26" s="17" t="s">
        <v>110</v>
      </c>
      <c r="H26" s="64"/>
    </row>
    <row r="27" spans="1:11" x14ac:dyDescent="0.45">
      <c r="A27" s="61">
        <v>15</v>
      </c>
      <c r="B27" s="17" t="str">
        <f>$B$10</f>
        <v>Oslo BTK 12</v>
      </c>
      <c r="C27" s="17" t="str">
        <f>$B$6</f>
        <v>Askim IF 3</v>
      </c>
      <c r="D27" s="17" t="s">
        <v>106</v>
      </c>
      <c r="E27" s="18">
        <v>46320</v>
      </c>
      <c r="F27" s="19">
        <v>0.45833333333333331</v>
      </c>
      <c r="G27" s="17" t="s">
        <v>110</v>
      </c>
      <c r="H27" s="64"/>
    </row>
    <row r="28" spans="1:11" ht="14.65" thickBot="1" x14ac:dyDescent="0.5">
      <c r="A28" s="276">
        <v>16</v>
      </c>
      <c r="B28" s="32" t="str">
        <f>$B$11</f>
        <v>Oslo BTK 18</v>
      </c>
      <c r="C28" s="32" t="str">
        <f>$B$5</f>
        <v>Nesodden IF 2</v>
      </c>
      <c r="D28" s="22" t="s">
        <v>106</v>
      </c>
      <c r="E28" s="23">
        <v>46320</v>
      </c>
      <c r="F28" s="34">
        <v>0.45833333333333331</v>
      </c>
      <c r="G28" s="32" t="s">
        <v>110</v>
      </c>
      <c r="H28" s="277"/>
    </row>
    <row r="29" spans="1:11" x14ac:dyDescent="0.45">
      <c r="A29" s="133">
        <v>17</v>
      </c>
      <c r="B29" s="134" t="str">
        <f>$B$3</f>
        <v>Halden BTK 5</v>
      </c>
      <c r="C29" s="134" t="str">
        <f>$B$7</f>
        <v>Oppegård IL 5</v>
      </c>
      <c r="D29" s="135" t="s">
        <v>106</v>
      </c>
      <c r="E29" s="136">
        <v>46320</v>
      </c>
      <c r="F29" s="137">
        <v>0.5625</v>
      </c>
      <c r="G29" s="134" t="s">
        <v>110</v>
      </c>
      <c r="H29" s="138"/>
    </row>
    <row r="30" spans="1:11" x14ac:dyDescent="0.45">
      <c r="A30" s="61">
        <v>18</v>
      </c>
      <c r="B30" s="17" t="str">
        <f>$B$8</f>
        <v xml:space="preserve">Bærumsverk/Hauger IF 5 </v>
      </c>
      <c r="C30" s="12" t="str">
        <f>$B$6</f>
        <v>Askim IF 3</v>
      </c>
      <c r="D30" s="17" t="s">
        <v>106</v>
      </c>
      <c r="E30" s="18">
        <v>46320</v>
      </c>
      <c r="F30" s="19">
        <v>0.5625</v>
      </c>
      <c r="G30" s="17" t="s">
        <v>110</v>
      </c>
      <c r="H30" s="64"/>
      <c r="J30" s="164"/>
      <c r="K30" s="164"/>
    </row>
    <row r="31" spans="1:11" x14ac:dyDescent="0.45">
      <c r="A31" s="61">
        <v>19</v>
      </c>
      <c r="B31" s="17" t="str">
        <f>$B$9</f>
        <v>Larkollen IL 3</v>
      </c>
      <c r="C31" s="17" t="str">
        <f>$B$5</f>
        <v>Nesodden IF 2</v>
      </c>
      <c r="D31" s="17" t="s">
        <v>106</v>
      </c>
      <c r="E31" s="18">
        <v>46320</v>
      </c>
      <c r="F31" s="19">
        <v>0.5625</v>
      </c>
      <c r="G31" s="17" t="s">
        <v>110</v>
      </c>
      <c r="H31" s="64"/>
    </row>
    <row r="32" spans="1:11" ht="14.65" thickBot="1" x14ac:dyDescent="0.5">
      <c r="A32" s="276">
        <v>20</v>
      </c>
      <c r="B32" s="32" t="str">
        <f>$B$11</f>
        <v>Oslo BTK 18</v>
      </c>
      <c r="C32" s="32" t="str">
        <f>$B$4</f>
        <v>Askim IF 4</v>
      </c>
      <c r="D32" s="22" t="s">
        <v>106</v>
      </c>
      <c r="E32" s="23">
        <v>46320</v>
      </c>
      <c r="F32" s="34">
        <v>0.5625</v>
      </c>
      <c r="G32" s="32" t="s">
        <v>110</v>
      </c>
      <c r="H32" s="277"/>
    </row>
    <row r="33" spans="1:11" x14ac:dyDescent="0.45">
      <c r="A33" s="133">
        <v>21</v>
      </c>
      <c r="B33" s="134" t="str">
        <f>$B$3</f>
        <v>Halden BTK 5</v>
      </c>
      <c r="C33" s="134" t="str">
        <f>$B$6</f>
        <v>Askim IF 3</v>
      </c>
      <c r="D33" s="135" t="s">
        <v>106</v>
      </c>
      <c r="E33" s="140">
        <v>46341</v>
      </c>
      <c r="F33" s="137">
        <v>0.45833333333333331</v>
      </c>
      <c r="G33" s="134" t="s">
        <v>113</v>
      </c>
      <c r="H33" s="138"/>
    </row>
    <row r="34" spans="1:11" x14ac:dyDescent="0.45">
      <c r="A34" s="61">
        <v>22</v>
      </c>
      <c r="B34" s="17" t="str">
        <f>$B$7</f>
        <v>Oppegård IL 5</v>
      </c>
      <c r="C34" s="12" t="str">
        <f>$B$5</f>
        <v>Nesodden IF 2</v>
      </c>
      <c r="D34" s="17" t="s">
        <v>106</v>
      </c>
      <c r="E34" s="18">
        <v>46341</v>
      </c>
      <c r="F34" s="19">
        <v>0.45833333333333331</v>
      </c>
      <c r="G34" s="17" t="s">
        <v>113</v>
      </c>
      <c r="H34" s="64"/>
    </row>
    <row r="35" spans="1:11" x14ac:dyDescent="0.45">
      <c r="A35" s="61">
        <v>23</v>
      </c>
      <c r="B35" s="17" t="str">
        <f>$B$9</f>
        <v>Larkollen IL 3</v>
      </c>
      <c r="C35" s="17" t="str">
        <f>$B$4</f>
        <v>Askim IF 4</v>
      </c>
      <c r="D35" s="17" t="s">
        <v>106</v>
      </c>
      <c r="E35" s="18">
        <v>46341</v>
      </c>
      <c r="F35" s="14">
        <v>0.45833333333333331</v>
      </c>
      <c r="G35" s="12" t="s">
        <v>113</v>
      </c>
      <c r="H35" s="64"/>
      <c r="J35" s="164"/>
      <c r="K35" s="164"/>
    </row>
    <row r="36" spans="1:11" ht="14.65" thickBot="1" x14ac:dyDescent="0.5">
      <c r="A36" s="276">
        <v>24</v>
      </c>
      <c r="B36" s="32" t="str">
        <f>$B$10</f>
        <v>Oslo BTK 12</v>
      </c>
      <c r="C36" s="32" t="str">
        <f>$B$11</f>
        <v>Oslo BTK 18</v>
      </c>
      <c r="D36" s="22" t="s">
        <v>106</v>
      </c>
      <c r="E36" s="23">
        <v>46341</v>
      </c>
      <c r="F36" s="24">
        <v>0.45833333333333331</v>
      </c>
      <c r="G36" s="32" t="s">
        <v>113</v>
      </c>
      <c r="H36" s="277"/>
    </row>
    <row r="37" spans="1:11" x14ac:dyDescent="0.45">
      <c r="A37" s="133">
        <v>25</v>
      </c>
      <c r="B37" s="134" t="str">
        <f>$B$3</f>
        <v>Halden BTK 5</v>
      </c>
      <c r="C37" s="134" t="str">
        <f>$B$5</f>
        <v>Nesodden IF 2</v>
      </c>
      <c r="D37" s="135" t="s">
        <v>106</v>
      </c>
      <c r="E37" s="140">
        <v>46341</v>
      </c>
      <c r="F37" s="137">
        <v>0.5625</v>
      </c>
      <c r="G37" s="134" t="s">
        <v>113</v>
      </c>
      <c r="H37" s="138"/>
    </row>
    <row r="38" spans="1:11" x14ac:dyDescent="0.45">
      <c r="A38" s="61">
        <v>26</v>
      </c>
      <c r="B38" s="17" t="str">
        <f>$B$7</f>
        <v>Oppegård IL 5</v>
      </c>
      <c r="C38" s="12" t="str">
        <f>$B$4</f>
        <v>Askim IF 4</v>
      </c>
      <c r="D38" s="17" t="s">
        <v>106</v>
      </c>
      <c r="E38" s="18">
        <v>46341</v>
      </c>
      <c r="F38" s="19">
        <v>0.5625</v>
      </c>
      <c r="G38" s="17" t="s">
        <v>113</v>
      </c>
      <c r="H38" s="64"/>
    </row>
    <row r="39" spans="1:11" x14ac:dyDescent="0.45">
      <c r="A39" s="61">
        <v>27</v>
      </c>
      <c r="B39" s="17" t="str">
        <f>$B$8</f>
        <v xml:space="preserve">Bærumsverk/Hauger IF 5 </v>
      </c>
      <c r="C39" s="17" t="str">
        <f>$B$11</f>
        <v>Oslo BTK 18</v>
      </c>
      <c r="D39" s="17" t="s">
        <v>106</v>
      </c>
      <c r="E39" s="18">
        <v>46341</v>
      </c>
      <c r="F39" s="14">
        <v>0.5625</v>
      </c>
      <c r="G39" s="12" t="s">
        <v>113</v>
      </c>
      <c r="H39" s="64"/>
    </row>
    <row r="40" spans="1:11" ht="14.65" thickBot="1" x14ac:dyDescent="0.5">
      <c r="A40" s="276">
        <v>28</v>
      </c>
      <c r="B40" s="32" t="str">
        <f>$B$9</f>
        <v>Larkollen IL 3</v>
      </c>
      <c r="C40" s="32" t="str">
        <f>$B$10</f>
        <v>Oslo BTK 12</v>
      </c>
      <c r="D40" s="22" t="s">
        <v>106</v>
      </c>
      <c r="E40" s="23">
        <v>46341</v>
      </c>
      <c r="F40" s="24">
        <v>0.5625</v>
      </c>
      <c r="G40" s="32" t="s">
        <v>113</v>
      </c>
      <c r="H40" s="277"/>
    </row>
    <row r="41" spans="1:11" x14ac:dyDescent="0.45">
      <c r="A41" s="133">
        <v>29</v>
      </c>
      <c r="B41" s="171" t="str">
        <f>$B$5</f>
        <v>Nesodden IF 2</v>
      </c>
      <c r="C41" s="171" t="str">
        <f>$B$4</f>
        <v>Askim IF 4</v>
      </c>
      <c r="D41" s="135" t="s">
        <v>106</v>
      </c>
      <c r="E41" s="140">
        <v>46362</v>
      </c>
      <c r="F41" s="137">
        <v>0.45833333333333331</v>
      </c>
      <c r="G41" s="134" t="s">
        <v>110</v>
      </c>
      <c r="H41" s="138"/>
    </row>
    <row r="42" spans="1:11" x14ac:dyDescent="0.45">
      <c r="A42" s="61">
        <v>30</v>
      </c>
      <c r="B42" s="172" t="str">
        <f>$B$6</f>
        <v>Askim IF 3</v>
      </c>
      <c r="C42" s="172" t="str">
        <f>$B$11</f>
        <v>Oslo BTK 18</v>
      </c>
      <c r="D42" s="17" t="s">
        <v>106</v>
      </c>
      <c r="E42" s="28">
        <v>46362</v>
      </c>
      <c r="F42" s="19">
        <v>0.45833333333333331</v>
      </c>
      <c r="G42" s="17" t="s">
        <v>110</v>
      </c>
      <c r="H42" s="64"/>
    </row>
    <row r="43" spans="1:11" x14ac:dyDescent="0.45">
      <c r="A43" s="67">
        <v>31</v>
      </c>
      <c r="B43" s="167" t="str">
        <f>$B$7</f>
        <v>Oppegård IL 5</v>
      </c>
      <c r="C43" s="167" t="str">
        <f>$B$10</f>
        <v>Oslo BTK 12</v>
      </c>
      <c r="D43" s="17" t="s">
        <v>106</v>
      </c>
      <c r="E43" s="28">
        <v>46362</v>
      </c>
      <c r="F43" s="14">
        <v>0.45833333333333331</v>
      </c>
      <c r="G43" s="12" t="s">
        <v>110</v>
      </c>
      <c r="H43" s="62"/>
    </row>
    <row r="44" spans="1:11" ht="14.65" thickBot="1" x14ac:dyDescent="0.5">
      <c r="A44" s="276">
        <v>32</v>
      </c>
      <c r="B44" s="168" t="str">
        <f>$B$8</f>
        <v xml:space="preserve">Bærumsverk/Hauger IF 5 </v>
      </c>
      <c r="C44" s="168" t="str">
        <f>$B$9</f>
        <v>Larkollen IL 3</v>
      </c>
      <c r="D44" s="22" t="s">
        <v>106</v>
      </c>
      <c r="E44" s="141">
        <v>46362</v>
      </c>
      <c r="F44" s="24">
        <v>0.45833333333333331</v>
      </c>
      <c r="G44" s="22" t="s">
        <v>110</v>
      </c>
      <c r="H44" s="66"/>
    </row>
    <row r="45" spans="1:11" x14ac:dyDescent="0.45">
      <c r="A45" s="133">
        <v>33</v>
      </c>
      <c r="B45" s="171" t="str">
        <f>$B$3</f>
        <v>Halden BTK 5</v>
      </c>
      <c r="C45" s="171" t="str">
        <f>$B$4</f>
        <v>Askim IF 4</v>
      </c>
      <c r="D45" s="135" t="s">
        <v>106</v>
      </c>
      <c r="E45" s="140">
        <v>46362</v>
      </c>
      <c r="F45" s="137">
        <v>0.5625</v>
      </c>
      <c r="G45" s="134" t="s">
        <v>110</v>
      </c>
      <c r="H45" s="138"/>
    </row>
    <row r="46" spans="1:11" x14ac:dyDescent="0.45">
      <c r="A46" s="61">
        <v>34</v>
      </c>
      <c r="B46" s="172" t="str">
        <f>$B$5</f>
        <v>Nesodden IF 2</v>
      </c>
      <c r="C46" s="172" t="str">
        <f>$B$10</f>
        <v>Oslo BTK 12</v>
      </c>
      <c r="D46" s="17" t="s">
        <v>106</v>
      </c>
      <c r="E46" s="28">
        <v>46362</v>
      </c>
      <c r="F46" s="19">
        <v>0.5625</v>
      </c>
      <c r="G46" s="17" t="s">
        <v>110</v>
      </c>
      <c r="H46" s="64"/>
    </row>
    <row r="47" spans="1:11" x14ac:dyDescent="0.45">
      <c r="A47" s="67">
        <v>35</v>
      </c>
      <c r="B47" s="167" t="str">
        <f>$B$6</f>
        <v>Askim IF 3</v>
      </c>
      <c r="C47" s="167" t="str">
        <f>$B$9</f>
        <v>Larkollen IL 3</v>
      </c>
      <c r="D47" s="17" t="s">
        <v>106</v>
      </c>
      <c r="E47" s="28">
        <v>46362</v>
      </c>
      <c r="F47" s="14">
        <v>0.5625</v>
      </c>
      <c r="G47" s="12" t="s">
        <v>110</v>
      </c>
      <c r="H47" s="62"/>
    </row>
    <row r="48" spans="1:11" ht="14.65" thickBot="1" x14ac:dyDescent="0.5">
      <c r="A48" s="276">
        <v>36</v>
      </c>
      <c r="B48" s="168" t="str">
        <f>$B$7</f>
        <v>Oppegård IL 5</v>
      </c>
      <c r="C48" s="168" t="str">
        <f>$B$8</f>
        <v xml:space="preserve">Bærumsverk/Hauger IF 5 </v>
      </c>
      <c r="D48" s="22" t="s">
        <v>106</v>
      </c>
      <c r="E48" s="141">
        <v>46362</v>
      </c>
      <c r="F48" s="24" t="s">
        <v>359</v>
      </c>
      <c r="G48" s="22" t="s">
        <v>110</v>
      </c>
      <c r="H48" s="66"/>
    </row>
  </sheetData>
  <mergeCells count="1">
    <mergeCell ref="A1:F1"/>
  </mergeCells>
  <phoneticPr fontId="1" type="noConversion"/>
  <hyperlinks>
    <hyperlink ref="E11" r:id="rId1" display="mailto:stokstadsofie@gmail.com" xr:uid="{D1270E84-F564-4FD5-A366-9C6EDBA3BAA6}"/>
    <hyperlink ref="E4" r:id="rId2" xr:uid="{90E57031-8A04-4556-A1AC-9F7D9EF03F07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9E08F-7755-449D-9793-D97A55BE8BD1}">
  <sheetPr>
    <tabColor rgb="FFFF0000"/>
  </sheetPr>
  <dimension ref="A1:H39"/>
  <sheetViews>
    <sheetView workbookViewId="0">
      <selection activeCell="G44" sqref="G44"/>
    </sheetView>
  </sheetViews>
  <sheetFormatPr baseColWidth="10" defaultColWidth="9" defaultRowHeight="14.25" x14ac:dyDescent="0.45"/>
  <cols>
    <col min="1" max="1" width="8.265625" bestFit="1" customWidth="1"/>
    <col min="2" max="2" width="25.3984375" customWidth="1"/>
    <col min="3" max="3" width="27.59765625" customWidth="1"/>
    <col min="4" max="4" width="22.265625" bestFit="1" customWidth="1"/>
    <col min="5" max="5" width="30" bestFit="1" customWidth="1"/>
    <col min="6" max="6" width="17.3984375" customWidth="1"/>
    <col min="7" max="7" width="17.86328125" customWidth="1"/>
    <col min="8" max="8" width="8.73046875" style="2"/>
  </cols>
  <sheetData>
    <row r="1" spans="1:8" ht="21.4" thickBot="1" x14ac:dyDescent="0.7">
      <c r="A1" s="323" t="s">
        <v>360</v>
      </c>
      <c r="B1" s="324"/>
      <c r="C1" s="324"/>
      <c r="D1" s="324"/>
      <c r="E1" s="324"/>
      <c r="F1" s="325"/>
    </row>
    <row r="2" spans="1:8" ht="14.65" thickBot="1" x14ac:dyDescent="0.5">
      <c r="B2" s="4" t="s">
        <v>144</v>
      </c>
      <c r="C2" s="4" t="s">
        <v>145</v>
      </c>
      <c r="D2" s="4" t="s">
        <v>146</v>
      </c>
      <c r="E2" s="4" t="s">
        <v>147</v>
      </c>
      <c r="F2" s="4" t="s">
        <v>148</v>
      </c>
    </row>
    <row r="3" spans="1:8" ht="14.65" thickBot="1" x14ac:dyDescent="0.5">
      <c r="A3" t="s">
        <v>149</v>
      </c>
      <c r="B3" s="5" t="s">
        <v>24</v>
      </c>
      <c r="C3" s="5" t="s">
        <v>189</v>
      </c>
      <c r="D3" s="5" t="s">
        <v>361</v>
      </c>
      <c r="E3" s="6" t="s">
        <v>268</v>
      </c>
      <c r="F3" s="7">
        <v>97524248</v>
      </c>
    </row>
    <row r="4" spans="1:8" ht="14.65" thickBot="1" x14ac:dyDescent="0.5">
      <c r="A4" t="s">
        <v>154</v>
      </c>
      <c r="B4" s="5" t="s">
        <v>31</v>
      </c>
      <c r="C4" s="5" t="s">
        <v>189</v>
      </c>
      <c r="D4" s="5" t="s">
        <v>362</v>
      </c>
      <c r="E4" s="6" t="s">
        <v>363</v>
      </c>
      <c r="F4" s="7">
        <v>93051328</v>
      </c>
    </row>
    <row r="5" spans="1:8" ht="14.65" thickBot="1" x14ac:dyDescent="0.5">
      <c r="A5" t="s">
        <v>155</v>
      </c>
      <c r="B5" s="5" t="s">
        <v>58</v>
      </c>
      <c r="C5" s="5" t="s">
        <v>189</v>
      </c>
      <c r="D5" s="5" t="s">
        <v>162</v>
      </c>
      <c r="E5" s="6" t="s">
        <v>163</v>
      </c>
      <c r="F5" s="7">
        <v>90973018</v>
      </c>
    </row>
    <row r="6" spans="1:8" ht="14.65" thickBot="1" x14ac:dyDescent="0.5">
      <c r="A6" t="s">
        <v>158</v>
      </c>
      <c r="B6" s="52" t="s">
        <v>49</v>
      </c>
      <c r="C6" s="52" t="s">
        <v>189</v>
      </c>
      <c r="D6" s="52" t="s">
        <v>194</v>
      </c>
      <c r="E6" s="53" t="s">
        <v>195</v>
      </c>
      <c r="F6" s="54">
        <v>93422613</v>
      </c>
      <c r="G6" s="56" t="s">
        <v>364</v>
      </c>
    </row>
    <row r="7" spans="1:8" ht="14.65" thickBot="1" x14ac:dyDescent="0.5">
      <c r="A7" t="s">
        <v>161</v>
      </c>
      <c r="B7" s="5" t="s">
        <v>52</v>
      </c>
      <c r="C7" s="5" t="s">
        <v>189</v>
      </c>
      <c r="D7" s="5" t="s">
        <v>192</v>
      </c>
      <c r="E7" s="6" t="s">
        <v>193</v>
      </c>
      <c r="F7" s="7">
        <v>48299988</v>
      </c>
    </row>
    <row r="8" spans="1:8" ht="14.65" thickBot="1" x14ac:dyDescent="0.5">
      <c r="A8" t="s">
        <v>164</v>
      </c>
      <c r="B8" s="5" t="s">
        <v>39</v>
      </c>
      <c r="C8" s="5" t="s">
        <v>189</v>
      </c>
      <c r="D8" s="5" t="s">
        <v>365</v>
      </c>
      <c r="E8" s="6" t="s">
        <v>366</v>
      </c>
      <c r="F8" s="7" t="s">
        <v>367</v>
      </c>
    </row>
    <row r="9" spans="1:8" ht="14.65" thickBot="1" x14ac:dyDescent="0.5">
      <c r="A9" t="s">
        <v>168</v>
      </c>
      <c r="B9" s="5" t="s">
        <v>72</v>
      </c>
      <c r="C9" s="5" t="s">
        <v>189</v>
      </c>
      <c r="D9" s="5" t="s">
        <v>199</v>
      </c>
      <c r="E9" s="6" t="s">
        <v>200</v>
      </c>
      <c r="F9" s="7">
        <v>92628078</v>
      </c>
    </row>
    <row r="10" spans="1:8" ht="14.65" thickBot="1" x14ac:dyDescent="0.5">
      <c r="A10" t="s">
        <v>171</v>
      </c>
      <c r="B10" s="5" t="s">
        <v>78</v>
      </c>
      <c r="C10" s="5" t="s">
        <v>189</v>
      </c>
      <c r="D10" s="5" t="s">
        <v>368</v>
      </c>
      <c r="E10" s="6" t="s">
        <v>253</v>
      </c>
      <c r="F10" s="7">
        <v>90548961</v>
      </c>
    </row>
    <row r="11" spans="1:8" x14ac:dyDescent="0.45">
      <c r="A11" s="8" t="s">
        <v>177</v>
      </c>
      <c r="B11" s="9" t="s">
        <v>178</v>
      </c>
      <c r="C11" s="9" t="s">
        <v>179</v>
      </c>
      <c r="D11" s="9" t="s">
        <v>180</v>
      </c>
      <c r="E11" s="9" t="s">
        <v>181</v>
      </c>
      <c r="F11" s="9" t="s">
        <v>182</v>
      </c>
      <c r="G11" s="9" t="s">
        <v>183</v>
      </c>
      <c r="H11" s="9" t="s">
        <v>184</v>
      </c>
    </row>
    <row r="12" spans="1:8" x14ac:dyDescent="0.45">
      <c r="A12" s="11">
        <v>1</v>
      </c>
      <c r="B12" s="12" t="str">
        <f>$B$3</f>
        <v>Fokus BTK 7</v>
      </c>
      <c r="C12" s="12" t="str">
        <f>$B$4</f>
        <v>Fornebu BTK 6</v>
      </c>
      <c r="D12" s="12" t="s">
        <v>99</v>
      </c>
      <c r="E12" s="13">
        <v>45969</v>
      </c>
      <c r="F12" s="14">
        <v>0.41666666666666669</v>
      </c>
      <c r="G12" s="12" t="s">
        <v>102</v>
      </c>
      <c r="H12" s="15"/>
    </row>
    <row r="13" spans="1:8" x14ac:dyDescent="0.45">
      <c r="A13" s="16">
        <v>2</v>
      </c>
      <c r="B13" s="17" t="str">
        <f>$B$5</f>
        <v>Lynild BTK 2</v>
      </c>
      <c r="C13" s="17" t="str">
        <f>$B$6</f>
        <v>Jevnaker BTK 2</v>
      </c>
      <c r="D13" s="17" t="s">
        <v>99</v>
      </c>
      <c r="E13" s="18">
        <v>45969</v>
      </c>
      <c r="F13" s="19">
        <v>0.41666666666666669</v>
      </c>
      <c r="G13" s="17" t="s">
        <v>102</v>
      </c>
      <c r="H13" s="20"/>
    </row>
    <row r="14" spans="1:8" x14ac:dyDescent="0.45">
      <c r="A14" s="11">
        <v>3</v>
      </c>
      <c r="B14" s="12" t="str">
        <f>$B$7</f>
        <v>Kobra BTK 4</v>
      </c>
      <c r="C14" s="12" t="str">
        <f>$B$8</f>
        <v>Harestua IL BTG 3</v>
      </c>
      <c r="D14" s="12" t="s">
        <v>99</v>
      </c>
      <c r="E14" s="13">
        <v>45969</v>
      </c>
      <c r="F14" s="14">
        <v>0.41666666666666669</v>
      </c>
      <c r="G14" s="12" t="s">
        <v>102</v>
      </c>
      <c r="H14" s="15"/>
    </row>
    <row r="15" spans="1:8" ht="14.65" thickBot="1" x14ac:dyDescent="0.5">
      <c r="A15" s="21">
        <v>4</v>
      </c>
      <c r="B15" s="22" t="str">
        <f>$B$9</f>
        <v>Vind IL 2</v>
      </c>
      <c r="C15" s="22" t="str">
        <f>$B$10</f>
        <v>Oslo BTK 7</v>
      </c>
      <c r="D15" s="22" t="s">
        <v>99</v>
      </c>
      <c r="E15" s="23">
        <v>45969</v>
      </c>
      <c r="F15" s="24">
        <v>0.41666666666666669</v>
      </c>
      <c r="G15" s="22" t="s">
        <v>102</v>
      </c>
      <c r="H15" s="25"/>
    </row>
    <row r="16" spans="1:8" x14ac:dyDescent="0.45">
      <c r="A16" s="11">
        <v>5</v>
      </c>
      <c r="B16" s="12" t="str">
        <f>$B$5</f>
        <v>Lynild BTK 2</v>
      </c>
      <c r="C16" s="12" t="str">
        <f>$B$8</f>
        <v>Harestua IL BTG 3</v>
      </c>
      <c r="D16" s="12" t="s">
        <v>99</v>
      </c>
      <c r="E16" s="13">
        <v>45969</v>
      </c>
      <c r="F16" s="14">
        <v>0.52083333333333337</v>
      </c>
      <c r="G16" s="12" t="s">
        <v>102</v>
      </c>
      <c r="H16" s="15"/>
    </row>
    <row r="17" spans="1:8" x14ac:dyDescent="0.45">
      <c r="A17" s="16">
        <v>6</v>
      </c>
      <c r="B17" s="17" t="str">
        <f>$B$3</f>
        <v>Fokus BTK 7</v>
      </c>
      <c r="C17" s="17" t="str">
        <f>$B$9</f>
        <v>Vind IL 2</v>
      </c>
      <c r="D17" s="17" t="s">
        <v>99</v>
      </c>
      <c r="E17" s="18">
        <v>45969</v>
      </c>
      <c r="F17" s="19">
        <v>0.52083333333333337</v>
      </c>
      <c r="G17" s="17" t="s">
        <v>102</v>
      </c>
      <c r="H17" s="20"/>
    </row>
    <row r="18" spans="1:8" x14ac:dyDescent="0.45">
      <c r="A18" s="11">
        <v>7</v>
      </c>
      <c r="B18" s="12" t="str">
        <f>$B$4</f>
        <v>Fornebu BTK 6</v>
      </c>
      <c r="C18" s="12" t="str">
        <f>$B$6</f>
        <v>Jevnaker BTK 2</v>
      </c>
      <c r="D18" s="12" t="s">
        <v>99</v>
      </c>
      <c r="E18" s="13">
        <v>45969</v>
      </c>
      <c r="F18" s="14">
        <v>0.52083333333333337</v>
      </c>
      <c r="G18" s="12" t="s">
        <v>102</v>
      </c>
      <c r="H18" s="15"/>
    </row>
    <row r="19" spans="1:8" ht="14.65" thickBot="1" x14ac:dyDescent="0.5">
      <c r="A19" s="21">
        <v>8</v>
      </c>
      <c r="B19" s="22" t="str">
        <f>$B$10</f>
        <v>Oslo BTK 7</v>
      </c>
      <c r="C19" s="22" t="str">
        <f>$B$7</f>
        <v>Kobra BTK 4</v>
      </c>
      <c r="D19" s="22" t="s">
        <v>99</v>
      </c>
      <c r="E19" s="23">
        <v>45969</v>
      </c>
      <c r="F19" s="24">
        <v>0.52083333333333337</v>
      </c>
      <c r="G19" s="22" t="s">
        <v>102</v>
      </c>
      <c r="H19" s="25"/>
    </row>
    <row r="20" spans="1:8" x14ac:dyDescent="0.45">
      <c r="A20" s="11">
        <v>9</v>
      </c>
      <c r="B20" s="12" t="str">
        <f>$B$3</f>
        <v>Fokus BTK 7</v>
      </c>
      <c r="C20" s="12" t="str">
        <f>$B$6</f>
        <v>Jevnaker BTK 2</v>
      </c>
      <c r="D20" s="12" t="s">
        <v>99</v>
      </c>
      <c r="E20" s="13">
        <v>45976</v>
      </c>
      <c r="F20" s="14">
        <v>0.41666666666666669</v>
      </c>
      <c r="G20" s="12" t="s">
        <v>263</v>
      </c>
      <c r="H20" s="15"/>
    </row>
    <row r="21" spans="1:8" x14ac:dyDescent="0.45">
      <c r="A21" s="16">
        <v>10</v>
      </c>
      <c r="B21" s="17" t="str">
        <f>$B$4</f>
        <v>Fornebu BTK 6</v>
      </c>
      <c r="C21" s="17" t="str">
        <f>$B$8</f>
        <v>Harestua IL BTG 3</v>
      </c>
      <c r="D21" s="17" t="s">
        <v>99</v>
      </c>
      <c r="E21" s="18">
        <v>45976</v>
      </c>
      <c r="F21" s="19">
        <v>0.41666666666666669</v>
      </c>
      <c r="G21" s="17" t="s">
        <v>263</v>
      </c>
      <c r="H21" s="20"/>
    </row>
    <row r="22" spans="1:8" x14ac:dyDescent="0.45">
      <c r="A22" s="11">
        <v>11</v>
      </c>
      <c r="B22" s="12" t="str">
        <f>$B$10</f>
        <v>Oslo BTK 7</v>
      </c>
      <c r="C22" s="12" t="str">
        <f>$B$5</f>
        <v>Lynild BTK 2</v>
      </c>
      <c r="D22" s="12" t="s">
        <v>99</v>
      </c>
      <c r="E22" s="13">
        <v>45976</v>
      </c>
      <c r="F22" s="14">
        <v>0.41666666666666669</v>
      </c>
      <c r="G22" s="12" t="s">
        <v>263</v>
      </c>
      <c r="H22" s="15"/>
    </row>
    <row r="23" spans="1:8" ht="14.65" thickBot="1" x14ac:dyDescent="0.5">
      <c r="A23" s="21">
        <v>12</v>
      </c>
      <c r="B23" s="22" t="str">
        <f>$B$7</f>
        <v>Kobra BTK 4</v>
      </c>
      <c r="C23" s="22" t="str">
        <f>$B$9</f>
        <v>Vind IL 2</v>
      </c>
      <c r="D23" s="22" t="s">
        <v>99</v>
      </c>
      <c r="E23" s="23">
        <v>45976</v>
      </c>
      <c r="F23" s="24">
        <v>0.41666666666666669</v>
      </c>
      <c r="G23" s="22" t="s">
        <v>263</v>
      </c>
      <c r="H23" s="25"/>
    </row>
    <row r="24" spans="1:8" x14ac:dyDescent="0.45">
      <c r="A24" s="11">
        <v>13</v>
      </c>
      <c r="B24" s="12" t="str">
        <f>$B$7</f>
        <v>Kobra BTK 4</v>
      </c>
      <c r="C24" s="12" t="str">
        <f>$B$5</f>
        <v>Lynild BTK 2</v>
      </c>
      <c r="D24" s="12" t="s">
        <v>99</v>
      </c>
      <c r="E24" s="13">
        <v>45976</v>
      </c>
      <c r="F24" s="14">
        <v>0.52083333333333337</v>
      </c>
      <c r="G24" s="12" t="s">
        <v>263</v>
      </c>
      <c r="H24" s="15"/>
    </row>
    <row r="25" spans="1:8" x14ac:dyDescent="0.45">
      <c r="A25" s="16">
        <v>14</v>
      </c>
      <c r="B25" s="17" t="str">
        <f>$B$10</f>
        <v>Oslo BTK 7</v>
      </c>
      <c r="C25" s="17" t="str">
        <f>$B$6</f>
        <v>Jevnaker BTK 2</v>
      </c>
      <c r="D25" s="17" t="s">
        <v>99</v>
      </c>
      <c r="E25" s="18">
        <v>45976</v>
      </c>
      <c r="F25" s="19">
        <v>0.52083333333333337</v>
      </c>
      <c r="G25" s="17" t="s">
        <v>263</v>
      </c>
      <c r="H25" s="20"/>
    </row>
    <row r="26" spans="1:8" x14ac:dyDescent="0.45">
      <c r="A26" s="11">
        <v>15</v>
      </c>
      <c r="B26" s="12" t="str">
        <f>$B$3</f>
        <v>Fokus BTK 7</v>
      </c>
      <c r="C26" s="12" t="str">
        <f>$B$8</f>
        <v>Harestua IL BTG 3</v>
      </c>
      <c r="D26" s="12" t="s">
        <v>99</v>
      </c>
      <c r="E26" s="13">
        <v>45976</v>
      </c>
      <c r="F26" s="14">
        <v>0.52083333333333337</v>
      </c>
      <c r="G26" s="12" t="s">
        <v>263</v>
      </c>
      <c r="H26" s="15"/>
    </row>
    <row r="27" spans="1:8" ht="14.65" thickBot="1" x14ac:dyDescent="0.5">
      <c r="A27" s="21">
        <v>16</v>
      </c>
      <c r="B27" s="22" t="str">
        <f>$B$4</f>
        <v>Fornebu BTK 6</v>
      </c>
      <c r="C27" s="22" t="str">
        <f>$B$9</f>
        <v>Vind IL 2</v>
      </c>
      <c r="D27" s="22" t="s">
        <v>99</v>
      </c>
      <c r="E27" s="23">
        <v>45976</v>
      </c>
      <c r="F27" s="24">
        <v>0.52083333333333337</v>
      </c>
      <c r="G27" s="22" t="s">
        <v>263</v>
      </c>
      <c r="H27" s="25"/>
    </row>
    <row r="28" spans="1:8" x14ac:dyDescent="0.45">
      <c r="A28" s="11">
        <v>17</v>
      </c>
      <c r="B28" s="12" t="str">
        <f>$B$9</f>
        <v>Vind IL 2</v>
      </c>
      <c r="C28" s="12" t="str">
        <f>$B$8</f>
        <v>Harestua IL BTG 3</v>
      </c>
      <c r="D28" s="12" t="s">
        <v>99</v>
      </c>
      <c r="E28" s="13">
        <v>45997</v>
      </c>
      <c r="F28" s="14">
        <v>0.41666666666666669</v>
      </c>
      <c r="G28" s="12" t="s">
        <v>102</v>
      </c>
      <c r="H28" s="15"/>
    </row>
    <row r="29" spans="1:8" x14ac:dyDescent="0.45">
      <c r="A29" s="16">
        <v>18</v>
      </c>
      <c r="B29" s="17" t="str">
        <f>$B$3</f>
        <v>Fokus BTK 7</v>
      </c>
      <c r="C29" s="17" t="str">
        <f>$B$5</f>
        <v>Lynild BTK 2</v>
      </c>
      <c r="D29" s="17" t="s">
        <v>99</v>
      </c>
      <c r="E29" s="18">
        <v>45997</v>
      </c>
      <c r="F29" s="19">
        <v>0.41666666666666669</v>
      </c>
      <c r="G29" s="17" t="s">
        <v>102</v>
      </c>
      <c r="H29" s="20"/>
    </row>
    <row r="30" spans="1:8" x14ac:dyDescent="0.45">
      <c r="A30" s="11">
        <v>19</v>
      </c>
      <c r="B30" s="12" t="str">
        <f>$B$6</f>
        <v>Jevnaker BTK 2</v>
      </c>
      <c r="C30" s="12" t="str">
        <f>$B$7</f>
        <v>Kobra BTK 4</v>
      </c>
      <c r="D30" s="12" t="s">
        <v>99</v>
      </c>
      <c r="E30" s="13">
        <v>45997</v>
      </c>
      <c r="F30" s="14">
        <v>0.41666666666666669</v>
      </c>
      <c r="G30" s="12" t="s">
        <v>102</v>
      </c>
      <c r="H30" s="15"/>
    </row>
    <row r="31" spans="1:8" ht="14.65" thickBot="1" x14ac:dyDescent="0.5">
      <c r="A31" s="21">
        <v>20</v>
      </c>
      <c r="B31" s="22" t="str">
        <f>$B$10</f>
        <v>Oslo BTK 7</v>
      </c>
      <c r="C31" s="22" t="str">
        <f>$B$4</f>
        <v>Fornebu BTK 6</v>
      </c>
      <c r="D31" s="22" t="s">
        <v>99</v>
      </c>
      <c r="E31" s="23">
        <v>45997</v>
      </c>
      <c r="F31" s="24">
        <v>0.41666666666666669</v>
      </c>
      <c r="G31" s="22" t="s">
        <v>102</v>
      </c>
      <c r="H31" s="25"/>
    </row>
    <row r="32" spans="1:8" x14ac:dyDescent="0.45">
      <c r="A32" s="11">
        <v>21</v>
      </c>
      <c r="B32" s="12" t="str">
        <f>$B$10</f>
        <v>Oslo BTK 7</v>
      </c>
      <c r="C32" s="12" t="str">
        <f>$B$8</f>
        <v>Harestua IL BTG 3</v>
      </c>
      <c r="D32" s="12" t="s">
        <v>99</v>
      </c>
      <c r="E32" s="13">
        <v>45997</v>
      </c>
      <c r="F32" s="14">
        <v>0.52083333333333337</v>
      </c>
      <c r="G32" s="12" t="s">
        <v>102</v>
      </c>
      <c r="H32" s="15"/>
    </row>
    <row r="33" spans="1:8" x14ac:dyDescent="0.45">
      <c r="A33" s="16">
        <v>22</v>
      </c>
      <c r="B33" s="17" t="str">
        <f>$B$6</f>
        <v>Jevnaker BTK 2</v>
      </c>
      <c r="C33" s="17" t="str">
        <f>$B$9</f>
        <v>Vind IL 2</v>
      </c>
      <c r="D33" s="17" t="s">
        <v>99</v>
      </c>
      <c r="E33" s="18">
        <v>45997</v>
      </c>
      <c r="F33" s="19">
        <v>0.52083333333333337</v>
      </c>
      <c r="G33" s="17" t="s">
        <v>102</v>
      </c>
      <c r="H33" s="20"/>
    </row>
    <row r="34" spans="1:8" x14ac:dyDescent="0.45">
      <c r="A34" s="11">
        <v>23</v>
      </c>
      <c r="B34" s="12" t="str">
        <f>$B$3</f>
        <v>Fokus BTK 7</v>
      </c>
      <c r="C34" s="12" t="str">
        <f>$B$7</f>
        <v>Kobra BTK 4</v>
      </c>
      <c r="D34" s="12" t="s">
        <v>99</v>
      </c>
      <c r="E34" s="13">
        <v>45997</v>
      </c>
      <c r="F34" s="14">
        <v>0.52083333333333337</v>
      </c>
      <c r="G34" s="12" t="s">
        <v>102</v>
      </c>
      <c r="H34" s="15"/>
    </row>
    <row r="35" spans="1:8" ht="14.65" thickBot="1" x14ac:dyDescent="0.5">
      <c r="A35" s="21">
        <v>24</v>
      </c>
      <c r="B35" s="22" t="str">
        <f>$B$4</f>
        <v>Fornebu BTK 6</v>
      </c>
      <c r="C35" s="22" t="str">
        <f>$B$5</f>
        <v>Lynild BTK 2</v>
      </c>
      <c r="D35" s="22" t="s">
        <v>99</v>
      </c>
      <c r="E35" s="23">
        <v>45997</v>
      </c>
      <c r="F35" s="24">
        <v>0.52083333333333337</v>
      </c>
      <c r="G35" s="22" t="s">
        <v>102</v>
      </c>
      <c r="H35" s="25"/>
    </row>
    <row r="36" spans="1:8" x14ac:dyDescent="0.45">
      <c r="A36" s="11">
        <v>25</v>
      </c>
      <c r="B36" s="12" t="str">
        <f>$B$8</f>
        <v>Harestua IL BTG 3</v>
      </c>
      <c r="C36" s="12" t="str">
        <f>$B$6</f>
        <v>Jevnaker BTK 2</v>
      </c>
      <c r="D36" s="12" t="s">
        <v>99</v>
      </c>
      <c r="E36" s="13">
        <v>45997</v>
      </c>
      <c r="F36" s="14">
        <v>0.625</v>
      </c>
      <c r="G36" s="12" t="s">
        <v>102</v>
      </c>
      <c r="H36" s="15"/>
    </row>
    <row r="37" spans="1:8" x14ac:dyDescent="0.45">
      <c r="A37" s="16">
        <v>26</v>
      </c>
      <c r="B37" s="17" t="str">
        <f>$B$10</f>
        <v>Oslo BTK 7</v>
      </c>
      <c r="C37" s="17" t="str">
        <f>$B$3</f>
        <v>Fokus BTK 7</v>
      </c>
      <c r="D37" s="17" t="s">
        <v>99</v>
      </c>
      <c r="E37" s="18">
        <v>45997</v>
      </c>
      <c r="F37" s="19">
        <v>0.625</v>
      </c>
      <c r="G37" s="17" t="s">
        <v>102</v>
      </c>
      <c r="H37" s="20"/>
    </row>
    <row r="38" spans="1:8" x14ac:dyDescent="0.45">
      <c r="A38" s="11">
        <v>27</v>
      </c>
      <c r="B38" s="12" t="str">
        <f>$B$4</f>
        <v>Fornebu BTK 6</v>
      </c>
      <c r="C38" s="12" t="str">
        <f>$B$7</f>
        <v>Kobra BTK 4</v>
      </c>
      <c r="D38" s="12" t="s">
        <v>99</v>
      </c>
      <c r="E38" s="13">
        <v>45997</v>
      </c>
      <c r="F38" s="14">
        <v>0.625</v>
      </c>
      <c r="G38" s="12" t="s">
        <v>102</v>
      </c>
      <c r="H38" s="15"/>
    </row>
    <row r="39" spans="1:8" ht="14.65" thickBot="1" x14ac:dyDescent="0.5">
      <c r="A39" s="21">
        <v>28</v>
      </c>
      <c r="B39" s="22" t="str">
        <f>$B$5</f>
        <v>Lynild BTK 2</v>
      </c>
      <c r="C39" s="22" t="str">
        <f>$B$9</f>
        <v>Vind IL 2</v>
      </c>
      <c r="D39" s="22" t="s">
        <v>99</v>
      </c>
      <c r="E39" s="23">
        <v>45997</v>
      </c>
      <c r="F39" s="24">
        <v>0.625</v>
      </c>
      <c r="G39" s="22" t="s">
        <v>102</v>
      </c>
      <c r="H39" s="25"/>
    </row>
  </sheetData>
  <autoFilter ref="A11:H39" xr:uid="{0FFB7C2E-F090-46CF-88B9-1E672D601CFF}"/>
  <mergeCells count="1">
    <mergeCell ref="A1:F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9D6E6-EE6D-4846-B033-B6D2088CE644}">
  <sheetPr>
    <tabColor rgb="FFFF0000"/>
  </sheetPr>
  <dimension ref="A1:H39"/>
  <sheetViews>
    <sheetView workbookViewId="0">
      <selection activeCell="J30" sqref="J30"/>
    </sheetView>
  </sheetViews>
  <sheetFormatPr baseColWidth="10" defaultColWidth="9" defaultRowHeight="14.25" x14ac:dyDescent="0.45"/>
  <cols>
    <col min="1" max="1" width="8.265625" bestFit="1" customWidth="1"/>
    <col min="2" max="2" width="25.3984375" customWidth="1"/>
    <col min="3" max="3" width="27.59765625" customWidth="1"/>
    <col min="4" max="4" width="22.265625" bestFit="1" customWidth="1"/>
    <col min="5" max="5" width="30" bestFit="1" customWidth="1"/>
    <col min="6" max="6" width="17.3984375" customWidth="1"/>
    <col min="7" max="7" width="17.86328125" customWidth="1"/>
    <col min="8" max="8" width="8.73046875" style="2"/>
  </cols>
  <sheetData>
    <row r="1" spans="1:8" ht="21.4" thickBot="1" x14ac:dyDescent="0.7">
      <c r="A1" s="323" t="s">
        <v>369</v>
      </c>
      <c r="B1" s="324"/>
      <c r="C1" s="324"/>
      <c r="D1" s="324"/>
      <c r="E1" s="324"/>
      <c r="F1" s="325"/>
    </row>
    <row r="2" spans="1:8" ht="14.65" thickBot="1" x14ac:dyDescent="0.5">
      <c r="B2" s="4" t="s">
        <v>144</v>
      </c>
      <c r="C2" s="4" t="s">
        <v>145</v>
      </c>
      <c r="D2" s="4" t="s">
        <v>146</v>
      </c>
      <c r="E2" s="4" t="s">
        <v>147</v>
      </c>
      <c r="F2" s="4" t="s">
        <v>148</v>
      </c>
    </row>
    <row r="3" spans="1:8" ht="14.65" thickBot="1" x14ac:dyDescent="0.5">
      <c r="A3" t="s">
        <v>149</v>
      </c>
      <c r="B3" s="5" t="s">
        <v>8</v>
      </c>
      <c r="C3" s="5" t="s">
        <v>213</v>
      </c>
      <c r="D3" s="5" t="s">
        <v>370</v>
      </c>
      <c r="E3" s="6" t="s">
        <v>371</v>
      </c>
      <c r="F3" s="7">
        <v>90056874</v>
      </c>
    </row>
    <row r="4" spans="1:8" ht="14.65" thickBot="1" x14ac:dyDescent="0.5">
      <c r="A4" t="s">
        <v>154</v>
      </c>
      <c r="B4" s="5" t="s">
        <v>26</v>
      </c>
      <c r="C4" s="5" t="s">
        <v>213</v>
      </c>
      <c r="D4" s="5" t="s">
        <v>372</v>
      </c>
      <c r="E4" s="6" t="s">
        <v>373</v>
      </c>
      <c r="F4" s="7">
        <v>97587379</v>
      </c>
    </row>
    <row r="5" spans="1:8" ht="14.65" thickBot="1" x14ac:dyDescent="0.5">
      <c r="A5" t="s">
        <v>155</v>
      </c>
      <c r="B5" s="5" t="s">
        <v>28</v>
      </c>
      <c r="C5" s="5" t="s">
        <v>213</v>
      </c>
      <c r="D5" s="5" t="s">
        <v>374</v>
      </c>
      <c r="E5" s="6" t="s">
        <v>375</v>
      </c>
      <c r="F5" s="7">
        <v>91861139</v>
      </c>
    </row>
    <row r="6" spans="1:8" ht="14.65" thickBot="1" x14ac:dyDescent="0.5">
      <c r="A6" t="s">
        <v>158</v>
      </c>
      <c r="B6" s="5" t="s">
        <v>50</v>
      </c>
      <c r="C6" s="5" t="s">
        <v>213</v>
      </c>
      <c r="D6" s="5" t="s">
        <v>250</v>
      </c>
      <c r="E6" s="6" t="s">
        <v>251</v>
      </c>
      <c r="F6" s="7">
        <v>45004912</v>
      </c>
    </row>
    <row r="7" spans="1:8" ht="14.65" thickBot="1" x14ac:dyDescent="0.5">
      <c r="A7" t="s">
        <v>161</v>
      </c>
      <c r="B7" s="52" t="s">
        <v>44</v>
      </c>
      <c r="C7" s="52" t="s">
        <v>213</v>
      </c>
      <c r="D7" s="52" t="s">
        <v>175</v>
      </c>
      <c r="E7" s="53" t="s">
        <v>176</v>
      </c>
      <c r="F7" s="54">
        <v>48924712</v>
      </c>
      <c r="G7" s="55" t="s">
        <v>364</v>
      </c>
    </row>
    <row r="8" spans="1:8" ht="14.65" thickBot="1" x14ac:dyDescent="0.5">
      <c r="A8" t="s">
        <v>164</v>
      </c>
      <c r="B8" s="5" t="s">
        <v>53</v>
      </c>
      <c r="C8" s="5" t="s">
        <v>213</v>
      </c>
      <c r="D8" s="5" t="s">
        <v>250</v>
      </c>
      <c r="E8" s="6" t="s">
        <v>251</v>
      </c>
      <c r="F8" s="7">
        <v>45004912</v>
      </c>
    </row>
    <row r="9" spans="1:8" ht="14.65" thickBot="1" x14ac:dyDescent="0.5">
      <c r="A9" t="s">
        <v>168</v>
      </c>
      <c r="B9" s="5" t="s">
        <v>60</v>
      </c>
      <c r="C9" s="5" t="s">
        <v>213</v>
      </c>
      <c r="D9" s="5" t="s">
        <v>376</v>
      </c>
      <c r="E9" s="6" t="s">
        <v>377</v>
      </c>
      <c r="F9" s="7">
        <v>90172751</v>
      </c>
    </row>
    <row r="10" spans="1:8" ht="14.65" thickBot="1" x14ac:dyDescent="0.5">
      <c r="A10" t="s">
        <v>171</v>
      </c>
      <c r="B10" s="5" t="s">
        <v>82</v>
      </c>
      <c r="C10" s="5" t="s">
        <v>213</v>
      </c>
      <c r="D10" s="5" t="s">
        <v>166</v>
      </c>
      <c r="E10" s="6" t="s">
        <v>167</v>
      </c>
      <c r="F10" s="7">
        <v>40041142</v>
      </c>
    </row>
    <row r="11" spans="1:8" x14ac:dyDescent="0.45">
      <c r="A11" s="8" t="s">
        <v>177</v>
      </c>
      <c r="B11" s="9" t="s">
        <v>178</v>
      </c>
      <c r="C11" s="9" t="s">
        <v>179</v>
      </c>
      <c r="D11" s="9" t="s">
        <v>180</v>
      </c>
      <c r="E11" s="9" t="s">
        <v>181</v>
      </c>
      <c r="F11" s="9" t="s">
        <v>182</v>
      </c>
      <c r="G11" s="9" t="s">
        <v>183</v>
      </c>
      <c r="H11" s="9" t="s">
        <v>184</v>
      </c>
    </row>
    <row r="12" spans="1:8" x14ac:dyDescent="0.45">
      <c r="A12" s="11">
        <v>1</v>
      </c>
      <c r="B12" s="12" t="str">
        <f>$B$3</f>
        <v>Bærumsverk/Hauger IF 2</v>
      </c>
      <c r="C12" s="12" t="str">
        <f>$B$4</f>
        <v>Fokus BTK 9</v>
      </c>
      <c r="D12" s="12" t="s">
        <v>99</v>
      </c>
      <c r="E12" s="13">
        <v>45956</v>
      </c>
      <c r="F12" s="14">
        <v>0.41666666666666669</v>
      </c>
      <c r="G12" s="12" t="s">
        <v>263</v>
      </c>
      <c r="H12" s="15"/>
    </row>
    <row r="13" spans="1:8" x14ac:dyDescent="0.45">
      <c r="A13" s="16">
        <v>2</v>
      </c>
      <c r="B13" s="17" t="str">
        <f>$B$5</f>
        <v>Fornebu BTK 5</v>
      </c>
      <c r="C13" s="17" t="str">
        <f>$B$6</f>
        <v>Kobra BTK 3</v>
      </c>
      <c r="D13" s="17" t="s">
        <v>99</v>
      </c>
      <c r="E13" s="18">
        <v>45956</v>
      </c>
      <c r="F13" s="19">
        <v>0.41666666666666669</v>
      </c>
      <c r="G13" s="17" t="s">
        <v>263</v>
      </c>
      <c r="H13" s="20"/>
    </row>
    <row r="14" spans="1:8" x14ac:dyDescent="0.45">
      <c r="A14" s="11">
        <v>3</v>
      </c>
      <c r="B14" s="12" t="str">
        <f>$B$7</f>
        <v>HSIL Bordtennis 2</v>
      </c>
      <c r="C14" s="12" t="str">
        <f>$B$8</f>
        <v>Kobra BTK 5</v>
      </c>
      <c r="D14" s="12" t="s">
        <v>99</v>
      </c>
      <c r="E14" s="13">
        <v>45956</v>
      </c>
      <c r="F14" s="14">
        <v>0.41666666666666669</v>
      </c>
      <c r="G14" s="12" t="s">
        <v>263</v>
      </c>
      <c r="H14" s="15"/>
    </row>
    <row r="15" spans="1:8" ht="14.65" thickBot="1" x14ac:dyDescent="0.5">
      <c r="A15" s="21">
        <v>4</v>
      </c>
      <c r="B15" s="22" t="str">
        <f>$B$9</f>
        <v>Lynild BTK 3</v>
      </c>
      <c r="C15" s="22" t="str">
        <f>$B$10</f>
        <v>Njård</v>
      </c>
      <c r="D15" s="22" t="s">
        <v>99</v>
      </c>
      <c r="E15" s="23">
        <v>45956</v>
      </c>
      <c r="F15" s="24">
        <v>0.41666666666666669</v>
      </c>
      <c r="G15" s="22" t="s">
        <v>263</v>
      </c>
      <c r="H15" s="25"/>
    </row>
    <row r="16" spans="1:8" x14ac:dyDescent="0.45">
      <c r="A16" s="11">
        <v>5</v>
      </c>
      <c r="B16" s="12" t="str">
        <f>$B$5</f>
        <v>Fornebu BTK 5</v>
      </c>
      <c r="C16" s="12" t="str">
        <f>$B$8</f>
        <v>Kobra BTK 5</v>
      </c>
      <c r="D16" s="12" t="s">
        <v>99</v>
      </c>
      <c r="E16" s="13">
        <v>45956</v>
      </c>
      <c r="F16" s="14">
        <v>0.52083333333333337</v>
      </c>
      <c r="G16" s="12" t="s">
        <v>263</v>
      </c>
      <c r="H16" s="15"/>
    </row>
    <row r="17" spans="1:8" x14ac:dyDescent="0.45">
      <c r="A17" s="16">
        <v>6</v>
      </c>
      <c r="B17" s="17" t="str">
        <f>$B$3</f>
        <v>Bærumsverk/Hauger IF 2</v>
      </c>
      <c r="C17" s="17" t="str">
        <f>$B$9</f>
        <v>Lynild BTK 3</v>
      </c>
      <c r="D17" s="17" t="s">
        <v>99</v>
      </c>
      <c r="E17" s="18">
        <v>45956</v>
      </c>
      <c r="F17" s="19">
        <v>0.52083333333333337</v>
      </c>
      <c r="G17" s="17" t="s">
        <v>263</v>
      </c>
      <c r="H17" s="20"/>
    </row>
    <row r="18" spans="1:8" x14ac:dyDescent="0.45">
      <c r="A18" s="11">
        <v>7</v>
      </c>
      <c r="B18" s="12" t="str">
        <f>$B$4</f>
        <v>Fokus BTK 9</v>
      </c>
      <c r="C18" s="12" t="str">
        <f>$B$6</f>
        <v>Kobra BTK 3</v>
      </c>
      <c r="D18" s="12" t="s">
        <v>99</v>
      </c>
      <c r="E18" s="13">
        <v>45956</v>
      </c>
      <c r="F18" s="14">
        <v>0.52083333333333337</v>
      </c>
      <c r="G18" s="12" t="s">
        <v>263</v>
      </c>
      <c r="H18" s="15"/>
    </row>
    <row r="19" spans="1:8" ht="14.65" thickBot="1" x14ac:dyDescent="0.5">
      <c r="A19" s="21">
        <v>8</v>
      </c>
      <c r="B19" s="22" t="str">
        <f>$B$10</f>
        <v>Njård</v>
      </c>
      <c r="C19" s="22" t="str">
        <f>$B$7</f>
        <v>HSIL Bordtennis 2</v>
      </c>
      <c r="D19" s="22" t="s">
        <v>99</v>
      </c>
      <c r="E19" s="23">
        <v>45956</v>
      </c>
      <c r="F19" s="24">
        <v>0.52083333333333337</v>
      </c>
      <c r="G19" s="22" t="s">
        <v>263</v>
      </c>
      <c r="H19" s="25"/>
    </row>
    <row r="20" spans="1:8" x14ac:dyDescent="0.45">
      <c r="A20" s="11">
        <v>9</v>
      </c>
      <c r="B20" s="12" t="str">
        <f>$B$3</f>
        <v>Bærumsverk/Hauger IF 2</v>
      </c>
      <c r="C20" s="12" t="str">
        <f>$B$6</f>
        <v>Kobra BTK 3</v>
      </c>
      <c r="D20" s="12" t="s">
        <v>99</v>
      </c>
      <c r="E20" s="13">
        <v>45976</v>
      </c>
      <c r="F20" s="14">
        <v>0.41666666666666669</v>
      </c>
      <c r="G20" s="12" t="s">
        <v>100</v>
      </c>
      <c r="H20" s="15"/>
    </row>
    <row r="21" spans="1:8" x14ac:dyDescent="0.45">
      <c r="A21" s="16">
        <v>10</v>
      </c>
      <c r="B21" s="17" t="str">
        <f>$B$4</f>
        <v>Fokus BTK 9</v>
      </c>
      <c r="C21" s="17" t="str">
        <f>$B$8</f>
        <v>Kobra BTK 5</v>
      </c>
      <c r="D21" s="17" t="s">
        <v>99</v>
      </c>
      <c r="E21" s="18">
        <v>45976</v>
      </c>
      <c r="F21" s="19">
        <v>0.41666666666666669</v>
      </c>
      <c r="G21" s="17" t="s">
        <v>100</v>
      </c>
      <c r="H21" s="20"/>
    </row>
    <row r="22" spans="1:8" x14ac:dyDescent="0.45">
      <c r="A22" s="11">
        <v>11</v>
      </c>
      <c r="B22" s="12" t="str">
        <f>$B$10</f>
        <v>Njård</v>
      </c>
      <c r="C22" s="12" t="str">
        <f>$B$5</f>
        <v>Fornebu BTK 5</v>
      </c>
      <c r="D22" s="12" t="s">
        <v>99</v>
      </c>
      <c r="E22" s="13">
        <v>45976</v>
      </c>
      <c r="F22" s="14">
        <v>0.41666666666666669</v>
      </c>
      <c r="G22" s="12" t="s">
        <v>100</v>
      </c>
      <c r="H22" s="15"/>
    </row>
    <row r="23" spans="1:8" ht="14.65" thickBot="1" x14ac:dyDescent="0.5">
      <c r="A23" s="21">
        <v>12</v>
      </c>
      <c r="B23" s="22" t="str">
        <f>$B$7</f>
        <v>HSIL Bordtennis 2</v>
      </c>
      <c r="C23" s="22" t="str">
        <f>$B$9</f>
        <v>Lynild BTK 3</v>
      </c>
      <c r="D23" s="22" t="s">
        <v>99</v>
      </c>
      <c r="E23" s="23">
        <v>45976</v>
      </c>
      <c r="F23" s="24">
        <v>0.41666666666666669</v>
      </c>
      <c r="G23" s="22" t="s">
        <v>100</v>
      </c>
      <c r="H23" s="25"/>
    </row>
    <row r="24" spans="1:8" x14ac:dyDescent="0.45">
      <c r="A24" s="11">
        <v>13</v>
      </c>
      <c r="B24" s="12" t="str">
        <f>$B$7</f>
        <v>HSIL Bordtennis 2</v>
      </c>
      <c r="C24" s="12" t="str">
        <f>$B$5</f>
        <v>Fornebu BTK 5</v>
      </c>
      <c r="D24" s="12" t="s">
        <v>99</v>
      </c>
      <c r="E24" s="13">
        <v>45976</v>
      </c>
      <c r="F24" s="14">
        <v>0.52083333333333337</v>
      </c>
      <c r="G24" s="12" t="s">
        <v>100</v>
      </c>
      <c r="H24" s="15"/>
    </row>
    <row r="25" spans="1:8" x14ac:dyDescent="0.45">
      <c r="A25" s="16">
        <v>14</v>
      </c>
      <c r="B25" s="17" t="str">
        <f>$B$10</f>
        <v>Njård</v>
      </c>
      <c r="C25" s="17" t="str">
        <f>$B$6</f>
        <v>Kobra BTK 3</v>
      </c>
      <c r="D25" s="17" t="s">
        <v>99</v>
      </c>
      <c r="E25" s="18">
        <v>45976</v>
      </c>
      <c r="F25" s="19">
        <v>0.52083333333333337</v>
      </c>
      <c r="G25" s="17" t="s">
        <v>100</v>
      </c>
      <c r="H25" s="20"/>
    </row>
    <row r="26" spans="1:8" x14ac:dyDescent="0.45">
      <c r="A26" s="11">
        <v>15</v>
      </c>
      <c r="B26" s="12" t="str">
        <f>$B$3</f>
        <v>Bærumsverk/Hauger IF 2</v>
      </c>
      <c r="C26" s="12" t="str">
        <f>$B$8</f>
        <v>Kobra BTK 5</v>
      </c>
      <c r="D26" s="12" t="s">
        <v>99</v>
      </c>
      <c r="E26" s="13">
        <v>45976</v>
      </c>
      <c r="F26" s="14">
        <v>0.52083333333333337</v>
      </c>
      <c r="G26" s="12" t="s">
        <v>100</v>
      </c>
      <c r="H26" s="15"/>
    </row>
    <row r="27" spans="1:8" ht="14.65" thickBot="1" x14ac:dyDescent="0.5">
      <c r="A27" s="21">
        <v>16</v>
      </c>
      <c r="B27" s="22" t="str">
        <f>$B$4</f>
        <v>Fokus BTK 9</v>
      </c>
      <c r="C27" s="22" t="str">
        <f>$B$9</f>
        <v>Lynild BTK 3</v>
      </c>
      <c r="D27" s="22" t="s">
        <v>99</v>
      </c>
      <c r="E27" s="23">
        <v>45976</v>
      </c>
      <c r="F27" s="24">
        <v>0.52083333333333337</v>
      </c>
      <c r="G27" s="22" t="s">
        <v>100</v>
      </c>
      <c r="H27" s="25"/>
    </row>
    <row r="28" spans="1:8" x14ac:dyDescent="0.45">
      <c r="A28" s="11">
        <v>17</v>
      </c>
      <c r="B28" s="12" t="str">
        <f>$B$9</f>
        <v>Lynild BTK 3</v>
      </c>
      <c r="C28" s="12" t="str">
        <f>$B$8</f>
        <v>Kobra BTK 5</v>
      </c>
      <c r="D28" s="12" t="s">
        <v>99</v>
      </c>
      <c r="E28" s="13">
        <v>45997</v>
      </c>
      <c r="F28" s="14">
        <v>0.41666666666666669</v>
      </c>
      <c r="G28" s="12" t="s">
        <v>263</v>
      </c>
      <c r="H28" s="15"/>
    </row>
    <row r="29" spans="1:8" x14ac:dyDescent="0.45">
      <c r="A29" s="16">
        <v>18</v>
      </c>
      <c r="B29" s="17" t="str">
        <f>$B$3</f>
        <v>Bærumsverk/Hauger IF 2</v>
      </c>
      <c r="C29" s="17" t="str">
        <f>$B$5</f>
        <v>Fornebu BTK 5</v>
      </c>
      <c r="D29" s="17" t="s">
        <v>99</v>
      </c>
      <c r="E29" s="18">
        <v>45997</v>
      </c>
      <c r="F29" s="19">
        <v>0.41666666666666669</v>
      </c>
      <c r="G29" s="17" t="s">
        <v>263</v>
      </c>
      <c r="H29" s="20"/>
    </row>
    <row r="30" spans="1:8" x14ac:dyDescent="0.45">
      <c r="A30" s="11">
        <v>19</v>
      </c>
      <c r="B30" s="12" t="str">
        <f>$B$6</f>
        <v>Kobra BTK 3</v>
      </c>
      <c r="C30" s="12" t="str">
        <f>$B$7</f>
        <v>HSIL Bordtennis 2</v>
      </c>
      <c r="D30" s="12" t="s">
        <v>99</v>
      </c>
      <c r="E30" s="13">
        <v>45997</v>
      </c>
      <c r="F30" s="14">
        <v>0.41666666666666669</v>
      </c>
      <c r="G30" s="12" t="s">
        <v>263</v>
      </c>
      <c r="H30" s="15"/>
    </row>
    <row r="31" spans="1:8" ht="14.65" thickBot="1" x14ac:dyDescent="0.5">
      <c r="A31" s="21">
        <v>20</v>
      </c>
      <c r="B31" s="22" t="str">
        <f>$B$10</f>
        <v>Njård</v>
      </c>
      <c r="C31" s="22" t="str">
        <f>$B$4</f>
        <v>Fokus BTK 9</v>
      </c>
      <c r="D31" s="22" t="s">
        <v>99</v>
      </c>
      <c r="E31" s="23">
        <v>45997</v>
      </c>
      <c r="F31" s="24">
        <v>0.41666666666666669</v>
      </c>
      <c r="G31" s="22" t="s">
        <v>263</v>
      </c>
      <c r="H31" s="25"/>
    </row>
    <row r="32" spans="1:8" x14ac:dyDescent="0.45">
      <c r="A32" s="11">
        <v>21</v>
      </c>
      <c r="B32" s="12" t="str">
        <f>$B$10</f>
        <v>Njård</v>
      </c>
      <c r="C32" s="12" t="str">
        <f>$B$8</f>
        <v>Kobra BTK 5</v>
      </c>
      <c r="D32" s="12" t="s">
        <v>99</v>
      </c>
      <c r="E32" s="13">
        <v>45997</v>
      </c>
      <c r="F32" s="14">
        <v>0.52083333333333337</v>
      </c>
      <c r="G32" s="12" t="s">
        <v>263</v>
      </c>
      <c r="H32" s="15"/>
    </row>
    <row r="33" spans="1:8" x14ac:dyDescent="0.45">
      <c r="A33" s="16">
        <v>22</v>
      </c>
      <c r="B33" s="17" t="str">
        <f>$B$6</f>
        <v>Kobra BTK 3</v>
      </c>
      <c r="C33" s="17" t="str">
        <f>$B$9</f>
        <v>Lynild BTK 3</v>
      </c>
      <c r="D33" s="17" t="s">
        <v>99</v>
      </c>
      <c r="E33" s="18">
        <v>45997</v>
      </c>
      <c r="F33" s="19">
        <v>0.52083333333333337</v>
      </c>
      <c r="G33" s="17" t="s">
        <v>263</v>
      </c>
      <c r="H33" s="20"/>
    </row>
    <row r="34" spans="1:8" x14ac:dyDescent="0.45">
      <c r="A34" s="11">
        <v>23</v>
      </c>
      <c r="B34" s="12" t="str">
        <f>$B$3</f>
        <v>Bærumsverk/Hauger IF 2</v>
      </c>
      <c r="C34" s="12" t="str">
        <f>$B$7</f>
        <v>HSIL Bordtennis 2</v>
      </c>
      <c r="D34" s="12" t="s">
        <v>99</v>
      </c>
      <c r="E34" s="13">
        <v>45997</v>
      </c>
      <c r="F34" s="14">
        <v>0.52083333333333337</v>
      </c>
      <c r="G34" s="12" t="s">
        <v>263</v>
      </c>
      <c r="H34" s="15"/>
    </row>
    <row r="35" spans="1:8" ht="14.65" thickBot="1" x14ac:dyDescent="0.5">
      <c r="A35" s="21">
        <v>24</v>
      </c>
      <c r="B35" s="22" t="str">
        <f>$B$4</f>
        <v>Fokus BTK 9</v>
      </c>
      <c r="C35" s="22" t="str">
        <f>$B$5</f>
        <v>Fornebu BTK 5</v>
      </c>
      <c r="D35" s="22" t="s">
        <v>99</v>
      </c>
      <c r="E35" s="23">
        <v>45997</v>
      </c>
      <c r="F35" s="24">
        <v>0.52083333333333337</v>
      </c>
      <c r="G35" s="22" t="s">
        <v>263</v>
      </c>
      <c r="H35" s="25"/>
    </row>
    <row r="36" spans="1:8" x14ac:dyDescent="0.45">
      <c r="A36" s="11">
        <v>25</v>
      </c>
      <c r="B36" s="12" t="str">
        <f>$B$8</f>
        <v>Kobra BTK 5</v>
      </c>
      <c r="C36" s="12" t="str">
        <f>$B$6</f>
        <v>Kobra BTK 3</v>
      </c>
      <c r="D36" s="12" t="s">
        <v>99</v>
      </c>
      <c r="E36" s="13">
        <v>45997</v>
      </c>
      <c r="F36" s="14">
        <v>0.625</v>
      </c>
      <c r="G36" s="12" t="s">
        <v>263</v>
      </c>
      <c r="H36" s="15"/>
    </row>
    <row r="37" spans="1:8" x14ac:dyDescent="0.45">
      <c r="A37" s="16">
        <v>26</v>
      </c>
      <c r="B37" s="17" t="str">
        <f>$B$10</f>
        <v>Njård</v>
      </c>
      <c r="C37" s="17" t="str">
        <f>$B$3</f>
        <v>Bærumsverk/Hauger IF 2</v>
      </c>
      <c r="D37" s="17" t="s">
        <v>99</v>
      </c>
      <c r="E37" s="18">
        <v>45997</v>
      </c>
      <c r="F37" s="19">
        <v>0.625</v>
      </c>
      <c r="G37" s="17" t="s">
        <v>263</v>
      </c>
      <c r="H37" s="20"/>
    </row>
    <row r="38" spans="1:8" x14ac:dyDescent="0.45">
      <c r="A38" s="11">
        <v>27</v>
      </c>
      <c r="B38" s="12" t="str">
        <f>$B$4</f>
        <v>Fokus BTK 9</v>
      </c>
      <c r="C38" s="12" t="str">
        <f>$B$7</f>
        <v>HSIL Bordtennis 2</v>
      </c>
      <c r="D38" s="12" t="s">
        <v>99</v>
      </c>
      <c r="E38" s="13">
        <v>45997</v>
      </c>
      <c r="F38" s="14">
        <v>0.625</v>
      </c>
      <c r="G38" s="12" t="s">
        <v>263</v>
      </c>
      <c r="H38" s="15"/>
    </row>
    <row r="39" spans="1:8" ht="14.65" thickBot="1" x14ac:dyDescent="0.5">
      <c r="A39" s="21">
        <v>28</v>
      </c>
      <c r="B39" s="22" t="str">
        <f>$B$5</f>
        <v>Fornebu BTK 5</v>
      </c>
      <c r="C39" s="22" t="str">
        <f>$B$9</f>
        <v>Lynild BTK 3</v>
      </c>
      <c r="D39" s="22" t="s">
        <v>99</v>
      </c>
      <c r="E39" s="23">
        <v>45997</v>
      </c>
      <c r="F39" s="24">
        <v>0.625</v>
      </c>
      <c r="G39" s="22" t="s">
        <v>263</v>
      </c>
      <c r="H39" s="25"/>
    </row>
  </sheetData>
  <autoFilter ref="A11:H39" xr:uid="{0FFB7C2E-F090-46CF-88B9-1E672D601CFF}"/>
  <mergeCells count="1">
    <mergeCell ref="A1:F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0E8B6-E1DC-4E96-A60F-109682C3A2BA}">
  <sheetPr>
    <tabColor theme="3" tint="0.749992370372631"/>
  </sheetPr>
  <dimension ref="A1:H31"/>
  <sheetViews>
    <sheetView workbookViewId="0">
      <selection activeCell="B4" sqref="B4:F4"/>
    </sheetView>
  </sheetViews>
  <sheetFormatPr baseColWidth="10" defaultColWidth="9" defaultRowHeight="14.25" x14ac:dyDescent="0.45"/>
  <cols>
    <col min="1" max="1" width="8.265625" bestFit="1" customWidth="1"/>
    <col min="2" max="2" width="25.3984375" customWidth="1"/>
    <col min="3" max="3" width="27.59765625" customWidth="1"/>
    <col min="4" max="4" width="22.265625" bestFit="1" customWidth="1"/>
    <col min="5" max="5" width="30" bestFit="1" customWidth="1"/>
    <col min="6" max="6" width="17.3984375" customWidth="1"/>
    <col min="7" max="7" width="17.86328125" customWidth="1"/>
    <col min="8" max="8" width="8.73046875" style="2"/>
  </cols>
  <sheetData>
    <row r="1" spans="1:8" ht="21.4" thickBot="1" x14ac:dyDescent="0.7">
      <c r="A1" s="323" t="s">
        <v>369</v>
      </c>
      <c r="B1" s="324"/>
      <c r="C1" s="324"/>
      <c r="D1" s="324"/>
      <c r="E1" s="324"/>
      <c r="F1" s="325"/>
    </row>
    <row r="2" spans="1:8" ht="14.65" thickBot="1" x14ac:dyDescent="0.5">
      <c r="B2" s="4" t="s">
        <v>144</v>
      </c>
      <c r="C2" s="4" t="s">
        <v>145</v>
      </c>
      <c r="D2" s="4" t="s">
        <v>146</v>
      </c>
      <c r="E2" s="4" t="s">
        <v>147</v>
      </c>
      <c r="F2" s="4" t="s">
        <v>148</v>
      </c>
    </row>
    <row r="3" spans="1:8" ht="14.65" thickBot="1" x14ac:dyDescent="0.5">
      <c r="A3" t="s">
        <v>149</v>
      </c>
      <c r="B3" s="5" t="s">
        <v>8</v>
      </c>
      <c r="C3" s="5" t="s">
        <v>213</v>
      </c>
      <c r="D3" s="5" t="s">
        <v>370</v>
      </c>
      <c r="E3" s="6" t="s">
        <v>371</v>
      </c>
      <c r="F3" s="7">
        <v>90056874</v>
      </c>
    </row>
    <row r="4" spans="1:8" ht="14.65" thickBot="1" x14ac:dyDescent="0.5">
      <c r="A4" t="s">
        <v>154</v>
      </c>
      <c r="B4" s="5" t="s">
        <v>50</v>
      </c>
      <c r="C4" s="5" t="s">
        <v>213</v>
      </c>
      <c r="D4" s="5" t="s">
        <v>250</v>
      </c>
      <c r="E4" s="6" t="s">
        <v>251</v>
      </c>
      <c r="F4" s="7">
        <v>45004912</v>
      </c>
    </row>
    <row r="5" spans="1:8" ht="14.65" thickBot="1" x14ac:dyDescent="0.5">
      <c r="A5" t="s">
        <v>155</v>
      </c>
      <c r="B5" s="5" t="s">
        <v>28</v>
      </c>
      <c r="C5" s="5" t="s">
        <v>213</v>
      </c>
      <c r="D5" s="5" t="s">
        <v>374</v>
      </c>
      <c r="E5" s="6" t="s">
        <v>375</v>
      </c>
      <c r="F5" s="7">
        <v>91861139</v>
      </c>
    </row>
    <row r="6" spans="1:8" ht="14.65" thickBot="1" x14ac:dyDescent="0.5">
      <c r="A6" s="57" t="s">
        <v>158</v>
      </c>
      <c r="B6" s="52" t="s">
        <v>53</v>
      </c>
      <c r="C6" s="52" t="s">
        <v>213</v>
      </c>
      <c r="D6" s="52" t="s">
        <v>250</v>
      </c>
      <c r="E6" s="53" t="s">
        <v>251</v>
      </c>
      <c r="F6" s="54">
        <v>45004912</v>
      </c>
      <c r="G6" s="55" t="s">
        <v>378</v>
      </c>
    </row>
    <row r="7" spans="1:8" ht="14.65" thickBot="1" x14ac:dyDescent="0.5">
      <c r="A7" t="s">
        <v>161</v>
      </c>
      <c r="B7" s="5" t="s">
        <v>60</v>
      </c>
      <c r="C7" s="5" t="s">
        <v>213</v>
      </c>
      <c r="D7" s="5" t="s">
        <v>376</v>
      </c>
      <c r="E7" s="6" t="s">
        <v>377</v>
      </c>
      <c r="F7" s="7">
        <v>90172751</v>
      </c>
    </row>
    <row r="8" spans="1:8" ht="14.65" thickBot="1" x14ac:dyDescent="0.5">
      <c r="A8" t="s">
        <v>164</v>
      </c>
      <c r="B8" s="5" t="s">
        <v>26</v>
      </c>
      <c r="C8" s="5" t="s">
        <v>213</v>
      </c>
      <c r="D8" s="5" t="s">
        <v>372</v>
      </c>
      <c r="E8" s="6" t="s">
        <v>373</v>
      </c>
      <c r="F8" s="7">
        <v>97587379</v>
      </c>
    </row>
    <row r="9" spans="1:8" ht="14.65" thickBot="1" x14ac:dyDescent="0.5">
      <c r="A9" t="s">
        <v>168</v>
      </c>
      <c r="B9" s="5" t="s">
        <v>82</v>
      </c>
      <c r="C9" s="5" t="s">
        <v>213</v>
      </c>
      <c r="D9" s="5" t="s">
        <v>166</v>
      </c>
      <c r="E9" s="6" t="s">
        <v>167</v>
      </c>
      <c r="F9" s="7">
        <v>40041142</v>
      </c>
    </row>
    <row r="10" spans="1:8" x14ac:dyDescent="0.45">
      <c r="A10" s="8" t="s">
        <v>177</v>
      </c>
      <c r="B10" s="9" t="s">
        <v>178</v>
      </c>
      <c r="C10" s="9" t="s">
        <v>179</v>
      </c>
      <c r="D10" s="9" t="s">
        <v>180</v>
      </c>
      <c r="E10" s="9" t="s">
        <v>181</v>
      </c>
      <c r="F10" s="9" t="s">
        <v>182</v>
      </c>
      <c r="G10" s="9" t="s">
        <v>183</v>
      </c>
      <c r="H10" s="9" t="s">
        <v>184</v>
      </c>
    </row>
    <row r="11" spans="1:8" x14ac:dyDescent="0.45">
      <c r="A11" s="11">
        <v>1</v>
      </c>
      <c r="B11" s="12" t="str">
        <f>$B$3</f>
        <v>Bærumsverk/Hauger IF 2</v>
      </c>
      <c r="C11" s="12" t="str">
        <f>$B$4</f>
        <v>Kobra BTK 3</v>
      </c>
      <c r="D11" s="12" t="s">
        <v>99</v>
      </c>
      <c r="E11" s="13">
        <v>45956</v>
      </c>
      <c r="F11" s="14">
        <v>0.41666666666666669</v>
      </c>
      <c r="G11" s="12" t="s">
        <v>263</v>
      </c>
      <c r="H11" s="15"/>
    </row>
    <row r="12" spans="1:8" x14ac:dyDescent="0.45">
      <c r="A12" s="16">
        <v>2</v>
      </c>
      <c r="B12" s="17" t="str">
        <f>$B$5</f>
        <v>Fornebu BTK 5</v>
      </c>
      <c r="C12" s="17" t="str">
        <f>$B$6</f>
        <v>Kobra BTK 5</v>
      </c>
      <c r="D12" s="17" t="s">
        <v>99</v>
      </c>
      <c r="E12" s="18">
        <v>45956</v>
      </c>
      <c r="F12" s="19">
        <v>0.41666666666666669</v>
      </c>
      <c r="G12" s="17" t="s">
        <v>263</v>
      </c>
      <c r="H12" s="20"/>
    </row>
    <row r="13" spans="1:8" ht="14.65" thickBot="1" x14ac:dyDescent="0.5">
      <c r="A13" s="36">
        <v>3</v>
      </c>
      <c r="B13" s="32" t="str">
        <f>$B$7</f>
        <v>Lynild BTK 3</v>
      </c>
      <c r="C13" s="32" t="str">
        <f>$B$8</f>
        <v>Fokus BTK 9</v>
      </c>
      <c r="D13" s="32" t="s">
        <v>99</v>
      </c>
      <c r="E13" s="33">
        <v>45956</v>
      </c>
      <c r="F13" s="34">
        <v>0.41666666666666669</v>
      </c>
      <c r="G13" s="32" t="s">
        <v>263</v>
      </c>
      <c r="H13" s="37"/>
    </row>
    <row r="14" spans="1:8" x14ac:dyDescent="0.45">
      <c r="A14" s="11">
        <v>4</v>
      </c>
      <c r="B14" s="12" t="str">
        <f>$B$3</f>
        <v>Bærumsverk/Hauger IF 2</v>
      </c>
      <c r="C14" s="12" t="str">
        <f>$B$5</f>
        <v>Fornebu BTK 5</v>
      </c>
      <c r="D14" s="12" t="s">
        <v>99</v>
      </c>
      <c r="E14" s="13">
        <v>45956</v>
      </c>
      <c r="F14" s="14">
        <v>0.52083333333333337</v>
      </c>
      <c r="G14" s="12" t="s">
        <v>263</v>
      </c>
      <c r="H14" s="15"/>
    </row>
    <row r="15" spans="1:8" x14ac:dyDescent="0.45">
      <c r="A15" s="16">
        <v>5</v>
      </c>
      <c r="B15" s="17" t="str">
        <f>$B$7</f>
        <v>Lynild BTK 3</v>
      </c>
      <c r="C15" s="17" t="str">
        <f>$B$4</f>
        <v>Kobra BTK 3</v>
      </c>
      <c r="D15" s="17" t="s">
        <v>99</v>
      </c>
      <c r="E15" s="18">
        <v>45956</v>
      </c>
      <c r="F15" s="19">
        <v>0.52083333333333337</v>
      </c>
      <c r="G15" s="17" t="s">
        <v>263</v>
      </c>
      <c r="H15" s="20"/>
    </row>
    <row r="16" spans="1:8" ht="14.65" thickBot="1" x14ac:dyDescent="0.5">
      <c r="A16" s="36">
        <v>6</v>
      </c>
      <c r="B16" s="32" t="str">
        <f>$B$9</f>
        <v>Njård</v>
      </c>
      <c r="C16" s="32" t="str">
        <f>$B$6</f>
        <v>Kobra BTK 5</v>
      </c>
      <c r="D16" s="32" t="s">
        <v>99</v>
      </c>
      <c r="E16" s="33">
        <v>45956</v>
      </c>
      <c r="F16" s="34">
        <v>0.52083333333333337</v>
      </c>
      <c r="G16" s="32" t="s">
        <v>263</v>
      </c>
      <c r="H16" s="37"/>
    </row>
    <row r="17" spans="1:8" x14ac:dyDescent="0.45">
      <c r="A17" s="11">
        <v>7</v>
      </c>
      <c r="B17" s="12" t="str">
        <f>$B$3</f>
        <v>Bærumsverk/Hauger IF 2</v>
      </c>
      <c r="C17" s="12" t="str">
        <f>$B$7</f>
        <v>Lynild BTK 3</v>
      </c>
      <c r="D17" s="12" t="s">
        <v>99</v>
      </c>
      <c r="E17" s="13">
        <v>45976</v>
      </c>
      <c r="F17" s="14">
        <v>0.41666666666666669</v>
      </c>
      <c r="G17" s="12" t="s">
        <v>100</v>
      </c>
      <c r="H17" s="15"/>
    </row>
    <row r="18" spans="1:8" x14ac:dyDescent="0.45">
      <c r="A18" s="16">
        <v>8</v>
      </c>
      <c r="B18" s="17" t="str">
        <f>$B$9</f>
        <v>Njård</v>
      </c>
      <c r="C18" s="17" t="str">
        <f>$B$5</f>
        <v>Fornebu BTK 5</v>
      </c>
      <c r="D18" s="17" t="s">
        <v>99</v>
      </c>
      <c r="E18" s="18">
        <v>45976</v>
      </c>
      <c r="F18" s="19">
        <v>0.41666666666666669</v>
      </c>
      <c r="G18" s="17" t="s">
        <v>100</v>
      </c>
      <c r="H18" s="20"/>
    </row>
    <row r="19" spans="1:8" ht="14.65" thickBot="1" x14ac:dyDescent="0.5">
      <c r="A19" s="36">
        <v>9</v>
      </c>
      <c r="B19" s="32" t="str">
        <f>$B$8</f>
        <v>Fokus BTK 9</v>
      </c>
      <c r="C19" s="32" t="str">
        <f>$B$6</f>
        <v>Kobra BTK 5</v>
      </c>
      <c r="D19" s="32" t="s">
        <v>99</v>
      </c>
      <c r="E19" s="33">
        <v>45976</v>
      </c>
      <c r="F19" s="34">
        <v>0.41666666666666669</v>
      </c>
      <c r="G19" s="32" t="s">
        <v>100</v>
      </c>
      <c r="H19" s="37"/>
    </row>
    <row r="20" spans="1:8" x14ac:dyDescent="0.45">
      <c r="A20" s="11">
        <v>10</v>
      </c>
      <c r="B20" s="12" t="str">
        <f>$B$3</f>
        <v>Bærumsverk/Hauger IF 2</v>
      </c>
      <c r="C20" s="12" t="str">
        <f>$B$9</f>
        <v>Njård</v>
      </c>
      <c r="D20" s="12" t="s">
        <v>99</v>
      </c>
      <c r="E20" s="13">
        <v>45976</v>
      </c>
      <c r="F20" s="14">
        <v>0.52083333333333337</v>
      </c>
      <c r="G20" s="12" t="s">
        <v>100</v>
      </c>
      <c r="H20" s="15"/>
    </row>
    <row r="21" spans="1:8" x14ac:dyDescent="0.45">
      <c r="A21" s="16">
        <v>11</v>
      </c>
      <c r="B21" s="17" t="str">
        <f>$B$8</f>
        <v>Fokus BTK 9</v>
      </c>
      <c r="C21" s="17" t="str">
        <f>$B$5</f>
        <v>Fornebu BTK 5</v>
      </c>
      <c r="D21" s="17" t="s">
        <v>99</v>
      </c>
      <c r="E21" s="18">
        <v>45976</v>
      </c>
      <c r="F21" s="19">
        <v>0.52083333333333337</v>
      </c>
      <c r="G21" s="17" t="s">
        <v>100</v>
      </c>
      <c r="H21" s="20"/>
    </row>
    <row r="22" spans="1:8" ht="14.65" thickBot="1" x14ac:dyDescent="0.5">
      <c r="A22" s="36">
        <v>12</v>
      </c>
      <c r="B22" s="32" t="str">
        <f>$B$6</f>
        <v>Kobra BTK 5</v>
      </c>
      <c r="C22" s="32" t="str">
        <f>$B$4</f>
        <v>Kobra BTK 3</v>
      </c>
      <c r="D22" s="32" t="s">
        <v>99</v>
      </c>
      <c r="E22" s="33">
        <v>45976</v>
      </c>
      <c r="F22" s="34">
        <v>0.52083333333333337</v>
      </c>
      <c r="G22" s="32" t="s">
        <v>100</v>
      </c>
      <c r="H22" s="37"/>
    </row>
    <row r="23" spans="1:8" x14ac:dyDescent="0.45">
      <c r="A23" s="11">
        <v>13</v>
      </c>
      <c r="B23" s="12" t="str">
        <f>$B$8</f>
        <v>Fokus BTK 9</v>
      </c>
      <c r="C23" s="12" t="str">
        <f>$B$9</f>
        <v>Njård</v>
      </c>
      <c r="D23" s="12" t="s">
        <v>99</v>
      </c>
      <c r="E23" s="13">
        <v>45997</v>
      </c>
      <c r="F23" s="14">
        <v>0.41666666666666669</v>
      </c>
      <c r="G23" s="12" t="s">
        <v>263</v>
      </c>
      <c r="H23" s="15"/>
    </row>
    <row r="24" spans="1:8" x14ac:dyDescent="0.45">
      <c r="A24" s="16">
        <v>14</v>
      </c>
      <c r="B24" s="17" t="str">
        <f>$B$6</f>
        <v>Kobra BTK 5</v>
      </c>
      <c r="C24" s="17" t="str">
        <f>$B$7</f>
        <v>Lynild BTK 3</v>
      </c>
      <c r="D24" s="17" t="s">
        <v>99</v>
      </c>
      <c r="E24" s="18">
        <v>45997</v>
      </c>
      <c r="F24" s="19">
        <v>0.41666666666666669</v>
      </c>
      <c r="G24" s="17" t="s">
        <v>263</v>
      </c>
      <c r="H24" s="20"/>
    </row>
    <row r="25" spans="1:8" ht="14.65" thickBot="1" x14ac:dyDescent="0.5">
      <c r="A25" s="36">
        <v>15</v>
      </c>
      <c r="B25" s="32" t="str">
        <f>$B$4</f>
        <v>Kobra BTK 3</v>
      </c>
      <c r="C25" s="32" t="str">
        <f>$B$5</f>
        <v>Fornebu BTK 5</v>
      </c>
      <c r="D25" s="32" t="s">
        <v>99</v>
      </c>
      <c r="E25" s="33">
        <v>45997</v>
      </c>
      <c r="F25" s="34">
        <v>0.41666666666666669</v>
      </c>
      <c r="G25" s="32" t="s">
        <v>263</v>
      </c>
      <c r="H25" s="37"/>
    </row>
    <row r="26" spans="1:8" x14ac:dyDescent="0.45">
      <c r="A26" s="11">
        <v>16</v>
      </c>
      <c r="B26" s="12" t="str">
        <f>$B$3</f>
        <v>Bærumsverk/Hauger IF 2</v>
      </c>
      <c r="C26" s="12" t="str">
        <f>$B$8</f>
        <v>Fokus BTK 9</v>
      </c>
      <c r="D26" s="12" t="s">
        <v>99</v>
      </c>
      <c r="E26" s="13">
        <v>45997</v>
      </c>
      <c r="F26" s="14">
        <v>0.52083333333333337</v>
      </c>
      <c r="G26" s="12" t="s">
        <v>263</v>
      </c>
      <c r="H26" s="15"/>
    </row>
    <row r="27" spans="1:8" x14ac:dyDescent="0.45">
      <c r="A27" s="16">
        <v>17</v>
      </c>
      <c r="B27" s="17" t="str">
        <f>$B$4</f>
        <v>Kobra BTK 3</v>
      </c>
      <c r="C27" s="17" t="str">
        <f>$B$9</f>
        <v>Njård</v>
      </c>
      <c r="D27" s="17" t="s">
        <v>99</v>
      </c>
      <c r="E27" s="18">
        <v>45997</v>
      </c>
      <c r="F27" s="19">
        <v>0.52083333333333337</v>
      </c>
      <c r="G27" s="17" t="s">
        <v>263</v>
      </c>
      <c r="H27" s="20"/>
    </row>
    <row r="28" spans="1:8" ht="14.65" thickBot="1" x14ac:dyDescent="0.5">
      <c r="A28" s="36">
        <v>18</v>
      </c>
      <c r="B28" s="32" t="str">
        <f>$B$5</f>
        <v>Fornebu BTK 5</v>
      </c>
      <c r="C28" s="32" t="str">
        <f>$B$7</f>
        <v>Lynild BTK 3</v>
      </c>
      <c r="D28" s="32" t="s">
        <v>99</v>
      </c>
      <c r="E28" s="33">
        <v>45997</v>
      </c>
      <c r="F28" s="34">
        <v>0.52083333333333337</v>
      </c>
      <c r="G28" s="32" t="s">
        <v>263</v>
      </c>
      <c r="H28" s="37"/>
    </row>
    <row r="29" spans="1:8" x14ac:dyDescent="0.45">
      <c r="A29" s="11">
        <v>19</v>
      </c>
      <c r="B29" s="12" t="str">
        <f>$B$3</f>
        <v>Bærumsverk/Hauger IF 2</v>
      </c>
      <c r="C29" s="12" t="str">
        <f>$B$6</f>
        <v>Kobra BTK 5</v>
      </c>
      <c r="D29" s="12" t="s">
        <v>99</v>
      </c>
      <c r="E29" s="13">
        <v>45997</v>
      </c>
      <c r="F29" s="14">
        <v>0.625</v>
      </c>
      <c r="G29" s="12" t="s">
        <v>263</v>
      </c>
      <c r="H29" s="15"/>
    </row>
    <row r="30" spans="1:8" x14ac:dyDescent="0.45">
      <c r="A30" s="16">
        <v>20</v>
      </c>
      <c r="B30" s="17" t="str">
        <f>$B$4</f>
        <v>Kobra BTK 3</v>
      </c>
      <c r="C30" s="17" t="str">
        <f>$B$8</f>
        <v>Fokus BTK 9</v>
      </c>
      <c r="D30" s="17" t="s">
        <v>99</v>
      </c>
      <c r="E30" s="18">
        <v>45997</v>
      </c>
      <c r="F30" s="19">
        <v>0.625</v>
      </c>
      <c r="G30" s="17" t="s">
        <v>263</v>
      </c>
      <c r="H30" s="20"/>
    </row>
    <row r="31" spans="1:8" ht="14.65" thickBot="1" x14ac:dyDescent="0.5">
      <c r="A31" s="36">
        <v>21</v>
      </c>
      <c r="B31" s="32" t="str">
        <f>$B$7</f>
        <v>Lynild BTK 3</v>
      </c>
      <c r="C31" s="32" t="str">
        <f>$B$9</f>
        <v>Njård</v>
      </c>
      <c r="D31" s="32" t="s">
        <v>99</v>
      </c>
      <c r="E31" s="33">
        <v>45997</v>
      </c>
      <c r="F31" s="34">
        <v>0.625</v>
      </c>
      <c r="G31" s="32" t="s">
        <v>263</v>
      </c>
      <c r="H31" s="37"/>
    </row>
  </sheetData>
  <autoFilter ref="A10:H31" xr:uid="{0FFB7C2E-F090-46CF-88B9-1E672D601CFF}"/>
  <mergeCells count="1">
    <mergeCell ref="A1:F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E2368-39B6-4A01-B3F3-E98D56314368}">
  <sheetPr>
    <tabColor rgb="FFFFFF00"/>
  </sheetPr>
  <dimension ref="A1:H48"/>
  <sheetViews>
    <sheetView workbookViewId="0">
      <selection activeCell="A12" sqref="A12:H48"/>
    </sheetView>
  </sheetViews>
  <sheetFormatPr baseColWidth="10" defaultColWidth="9" defaultRowHeight="14.25" x14ac:dyDescent="0.45"/>
  <sheetData>
    <row r="1" spans="1:8" x14ac:dyDescent="0.45">
      <c r="A1" t="s">
        <v>149</v>
      </c>
      <c r="B1" t="s">
        <v>149</v>
      </c>
    </row>
    <row r="2" spans="1:8" x14ac:dyDescent="0.45">
      <c r="A2" t="s">
        <v>154</v>
      </c>
      <c r="B2" t="s">
        <v>154</v>
      </c>
    </row>
    <row r="3" spans="1:8" x14ac:dyDescent="0.45">
      <c r="A3" t="s">
        <v>155</v>
      </c>
      <c r="B3" t="s">
        <v>155</v>
      </c>
    </row>
    <row r="4" spans="1:8" x14ac:dyDescent="0.45">
      <c r="A4" t="s">
        <v>158</v>
      </c>
      <c r="B4" t="s">
        <v>158</v>
      </c>
    </row>
    <row r="5" spans="1:8" x14ac:dyDescent="0.45">
      <c r="A5" t="s">
        <v>161</v>
      </c>
      <c r="B5" t="s">
        <v>161</v>
      </c>
    </row>
    <row r="6" spans="1:8" x14ac:dyDescent="0.45">
      <c r="A6" t="s">
        <v>164</v>
      </c>
      <c r="B6" t="s">
        <v>164</v>
      </c>
    </row>
    <row r="7" spans="1:8" x14ac:dyDescent="0.45">
      <c r="A7" t="s">
        <v>168</v>
      </c>
      <c r="B7" t="s">
        <v>168</v>
      </c>
    </row>
    <row r="8" spans="1:8" x14ac:dyDescent="0.45">
      <c r="A8" t="s">
        <v>171</v>
      </c>
      <c r="B8" t="s">
        <v>171</v>
      </c>
    </row>
    <row r="9" spans="1:8" x14ac:dyDescent="0.45">
      <c r="A9" t="s">
        <v>174</v>
      </c>
      <c r="B9" t="s">
        <v>174</v>
      </c>
    </row>
    <row r="12" spans="1:8" ht="27.75" x14ac:dyDescent="0.45">
      <c r="A12" s="8" t="s">
        <v>177</v>
      </c>
      <c r="B12" s="9" t="s">
        <v>178</v>
      </c>
      <c r="C12" s="9" t="s">
        <v>179</v>
      </c>
      <c r="D12" s="9" t="s">
        <v>180</v>
      </c>
      <c r="E12" s="9" t="s">
        <v>181</v>
      </c>
      <c r="F12" s="9" t="s">
        <v>182</v>
      </c>
      <c r="G12" s="9" t="s">
        <v>183</v>
      </c>
      <c r="H12" s="10" t="s">
        <v>184</v>
      </c>
    </row>
    <row r="13" spans="1:8" x14ac:dyDescent="0.45">
      <c r="A13" s="11">
        <v>1</v>
      </c>
      <c r="B13" s="12">
        <v>1</v>
      </c>
      <c r="C13" s="12">
        <v>2</v>
      </c>
      <c r="D13" s="12"/>
      <c r="E13" s="13"/>
      <c r="F13" s="14"/>
      <c r="G13" s="12"/>
      <c r="H13" s="15"/>
    </row>
    <row r="14" spans="1:8" x14ac:dyDescent="0.45">
      <c r="A14" s="16">
        <v>2</v>
      </c>
      <c r="B14" s="17">
        <v>3</v>
      </c>
      <c r="C14" s="17">
        <v>4</v>
      </c>
      <c r="D14" s="17"/>
      <c r="E14" s="18"/>
      <c r="F14" s="19"/>
      <c r="G14" s="17"/>
      <c r="H14" s="20"/>
    </row>
    <row r="15" spans="1:8" x14ac:dyDescent="0.45">
      <c r="A15" s="11">
        <v>3</v>
      </c>
      <c r="B15" s="12">
        <v>5</v>
      </c>
      <c r="C15" s="12">
        <v>6</v>
      </c>
      <c r="D15" s="12"/>
      <c r="E15" s="13"/>
      <c r="F15" s="14"/>
      <c r="G15" s="12"/>
      <c r="H15" s="15"/>
    </row>
    <row r="16" spans="1:8" ht="14.65" thickBot="1" x14ac:dyDescent="0.5">
      <c r="A16" s="21">
        <v>4</v>
      </c>
      <c r="B16" s="22">
        <v>7</v>
      </c>
      <c r="C16" s="22">
        <v>8</v>
      </c>
      <c r="D16" s="22"/>
      <c r="E16" s="23"/>
      <c r="F16" s="24"/>
      <c r="G16" s="22"/>
      <c r="H16" s="25"/>
    </row>
    <row r="17" spans="1:8" x14ac:dyDescent="0.45">
      <c r="A17" s="26">
        <v>5</v>
      </c>
      <c r="B17" s="27">
        <v>8</v>
      </c>
      <c r="C17" s="27">
        <v>3</v>
      </c>
      <c r="D17" s="27"/>
      <c r="E17" s="28"/>
      <c r="F17" s="29"/>
      <c r="G17" s="27"/>
      <c r="H17" s="30"/>
    </row>
    <row r="18" spans="1:8" x14ac:dyDescent="0.45">
      <c r="A18" s="16">
        <v>6</v>
      </c>
      <c r="B18" s="17">
        <v>9</v>
      </c>
      <c r="C18" s="17">
        <v>5</v>
      </c>
      <c r="D18" s="17"/>
      <c r="E18" s="18"/>
      <c r="F18" s="19"/>
      <c r="G18" s="17"/>
      <c r="H18" s="20"/>
    </row>
    <row r="19" spans="1:8" x14ac:dyDescent="0.45">
      <c r="A19" s="11">
        <v>7</v>
      </c>
      <c r="B19" s="12">
        <v>1</v>
      </c>
      <c r="C19" s="12">
        <v>7</v>
      </c>
      <c r="D19" s="12"/>
      <c r="E19" s="13"/>
      <c r="F19" s="14"/>
      <c r="G19" s="12"/>
      <c r="H19" s="15"/>
    </row>
    <row r="20" spans="1:8" ht="14.65" thickBot="1" x14ac:dyDescent="0.5">
      <c r="A20" s="21">
        <v>8</v>
      </c>
      <c r="B20" s="22">
        <v>2</v>
      </c>
      <c r="C20" s="22">
        <v>4</v>
      </c>
      <c r="D20" s="22"/>
      <c r="E20" s="23"/>
      <c r="F20" s="24"/>
      <c r="G20" s="22"/>
      <c r="H20" s="25"/>
    </row>
    <row r="21" spans="1:8" x14ac:dyDescent="0.45">
      <c r="A21" s="26">
        <v>9</v>
      </c>
      <c r="B21" s="27">
        <v>8</v>
      </c>
      <c r="C21" s="27">
        <v>5</v>
      </c>
      <c r="D21" s="27"/>
      <c r="E21" s="28"/>
      <c r="F21" s="29"/>
      <c r="G21" s="27"/>
      <c r="H21" s="30"/>
    </row>
    <row r="22" spans="1:8" x14ac:dyDescent="0.45">
      <c r="A22" s="16">
        <v>10</v>
      </c>
      <c r="B22" s="17">
        <v>9</v>
      </c>
      <c r="C22" s="17">
        <v>7</v>
      </c>
      <c r="D22" s="17"/>
      <c r="E22" s="18"/>
      <c r="F22" s="19"/>
      <c r="G22" s="17"/>
      <c r="H22" s="20"/>
    </row>
    <row r="23" spans="1:8" x14ac:dyDescent="0.45">
      <c r="A23" s="11">
        <v>11</v>
      </c>
      <c r="B23" s="12">
        <v>1</v>
      </c>
      <c r="C23" s="12">
        <v>4</v>
      </c>
      <c r="D23" s="12"/>
      <c r="E23" s="13"/>
      <c r="F23" s="14"/>
      <c r="G23" s="12"/>
      <c r="H23" s="15"/>
    </row>
    <row r="24" spans="1:8" ht="14.65" thickBot="1" x14ac:dyDescent="0.5">
      <c r="A24" s="21">
        <v>12</v>
      </c>
      <c r="B24" s="22">
        <v>2</v>
      </c>
      <c r="C24" s="22">
        <v>6</v>
      </c>
      <c r="D24" s="22"/>
      <c r="E24" s="23"/>
      <c r="F24" s="24"/>
      <c r="G24" s="22"/>
      <c r="H24" s="25"/>
    </row>
    <row r="25" spans="1:8" x14ac:dyDescent="0.45">
      <c r="A25" s="26">
        <v>13</v>
      </c>
      <c r="B25" s="27">
        <v>8</v>
      </c>
      <c r="C25" s="27">
        <v>1</v>
      </c>
      <c r="D25" s="27"/>
      <c r="E25" s="28"/>
      <c r="F25" s="29"/>
      <c r="G25" s="27"/>
      <c r="H25" s="30"/>
    </row>
    <row r="26" spans="1:8" x14ac:dyDescent="0.45">
      <c r="A26" s="16">
        <v>14</v>
      </c>
      <c r="B26" s="17">
        <v>9</v>
      </c>
      <c r="C26" s="17">
        <v>4</v>
      </c>
      <c r="D26" s="17"/>
      <c r="E26" s="18"/>
      <c r="F26" s="19"/>
      <c r="G26" s="17"/>
      <c r="H26" s="20"/>
    </row>
    <row r="27" spans="1:8" x14ac:dyDescent="0.45">
      <c r="A27" s="11">
        <v>15</v>
      </c>
      <c r="B27" s="12">
        <v>7</v>
      </c>
      <c r="C27" s="12">
        <v>6</v>
      </c>
      <c r="D27" s="12"/>
      <c r="E27" s="13"/>
      <c r="F27" s="14"/>
      <c r="G27" s="12"/>
      <c r="H27" s="15"/>
    </row>
    <row r="28" spans="1:8" ht="14.65" thickBot="1" x14ac:dyDescent="0.5">
      <c r="A28" s="21">
        <v>16</v>
      </c>
      <c r="B28" s="22">
        <v>5</v>
      </c>
      <c r="C28" s="22">
        <v>3</v>
      </c>
      <c r="D28" s="22"/>
      <c r="E28" s="23"/>
      <c r="F28" s="24"/>
      <c r="G28" s="22"/>
      <c r="H28" s="25"/>
    </row>
    <row r="29" spans="1:8" x14ac:dyDescent="0.45">
      <c r="A29" s="26">
        <v>17</v>
      </c>
      <c r="B29" s="27">
        <v>8</v>
      </c>
      <c r="C29" s="27">
        <v>4</v>
      </c>
      <c r="D29" s="27"/>
      <c r="E29" s="28"/>
      <c r="F29" s="29"/>
      <c r="G29" s="27"/>
      <c r="H29" s="30"/>
    </row>
    <row r="30" spans="1:8" x14ac:dyDescent="0.45">
      <c r="A30" s="16">
        <v>18</v>
      </c>
      <c r="B30" s="17">
        <v>9</v>
      </c>
      <c r="C30" s="17">
        <v>6</v>
      </c>
      <c r="D30" s="17"/>
      <c r="E30" s="18"/>
      <c r="F30" s="19"/>
      <c r="G30" s="17"/>
      <c r="H30" s="20"/>
    </row>
    <row r="31" spans="1:8" x14ac:dyDescent="0.45">
      <c r="A31" s="11">
        <v>19</v>
      </c>
      <c r="B31" s="12">
        <v>2</v>
      </c>
      <c r="C31" s="12">
        <v>3</v>
      </c>
      <c r="D31" s="12"/>
      <c r="E31" s="13"/>
      <c r="F31" s="14"/>
      <c r="G31" s="12"/>
      <c r="H31" s="15"/>
    </row>
    <row r="32" spans="1:8" ht="14.65" thickBot="1" x14ac:dyDescent="0.5">
      <c r="A32" s="21">
        <v>20</v>
      </c>
      <c r="B32" s="22">
        <v>5</v>
      </c>
      <c r="C32" s="22">
        <v>7</v>
      </c>
      <c r="D32" s="22"/>
      <c r="E32" s="23"/>
      <c r="F32" s="24"/>
      <c r="G32" s="22"/>
      <c r="H32" s="25"/>
    </row>
    <row r="33" spans="1:8" x14ac:dyDescent="0.45">
      <c r="A33" s="26">
        <v>21</v>
      </c>
      <c r="B33" s="27">
        <v>8</v>
      </c>
      <c r="C33" s="27">
        <v>6</v>
      </c>
      <c r="D33" s="27"/>
      <c r="E33" s="28"/>
      <c r="F33" s="29"/>
      <c r="G33" s="27"/>
      <c r="H33" s="30"/>
    </row>
    <row r="34" spans="1:8" x14ac:dyDescent="0.45">
      <c r="A34" s="16">
        <v>22</v>
      </c>
      <c r="B34" s="17">
        <v>9</v>
      </c>
      <c r="C34" s="17">
        <v>2</v>
      </c>
      <c r="D34" s="17"/>
      <c r="E34" s="18"/>
      <c r="F34" s="19"/>
      <c r="G34" s="17"/>
      <c r="H34" s="20"/>
    </row>
    <row r="35" spans="1:8" x14ac:dyDescent="0.45">
      <c r="A35" s="11">
        <v>23</v>
      </c>
      <c r="B35" s="12">
        <v>1</v>
      </c>
      <c r="C35" s="12">
        <v>3</v>
      </c>
      <c r="D35" s="12"/>
      <c r="E35" s="13"/>
      <c r="F35" s="14"/>
      <c r="G35" s="12"/>
      <c r="H35" s="15"/>
    </row>
    <row r="36" spans="1:8" ht="14.65" thickBot="1" x14ac:dyDescent="0.5">
      <c r="A36" s="21">
        <v>24</v>
      </c>
      <c r="B36" s="22">
        <v>4</v>
      </c>
      <c r="C36" s="22">
        <v>5</v>
      </c>
      <c r="D36" s="22"/>
      <c r="E36" s="23"/>
      <c r="F36" s="24"/>
      <c r="G36" s="22"/>
      <c r="H36" s="25"/>
    </row>
    <row r="37" spans="1:8" x14ac:dyDescent="0.45">
      <c r="A37" s="26">
        <v>25</v>
      </c>
      <c r="B37" s="27">
        <v>8</v>
      </c>
      <c r="C37" s="27">
        <v>2</v>
      </c>
      <c r="D37" s="27"/>
      <c r="E37" s="28"/>
      <c r="F37" s="29"/>
      <c r="G37" s="27"/>
      <c r="H37" s="30"/>
    </row>
    <row r="38" spans="1:8" x14ac:dyDescent="0.45">
      <c r="A38" s="16">
        <v>26</v>
      </c>
      <c r="B38" s="17">
        <v>9</v>
      </c>
      <c r="C38" s="17">
        <v>1</v>
      </c>
      <c r="D38" s="17"/>
      <c r="E38" s="18"/>
      <c r="F38" s="19"/>
      <c r="G38" s="17"/>
      <c r="H38" s="20"/>
    </row>
    <row r="39" spans="1:8" x14ac:dyDescent="0.45">
      <c r="A39" s="11">
        <v>27</v>
      </c>
      <c r="B39" s="12">
        <v>3</v>
      </c>
      <c r="C39" s="12">
        <v>6</v>
      </c>
      <c r="D39" s="12"/>
      <c r="E39" s="13"/>
      <c r="F39" s="14"/>
      <c r="G39" s="12"/>
      <c r="H39" s="15"/>
    </row>
    <row r="40" spans="1:8" ht="14.65" thickBot="1" x14ac:dyDescent="0.5">
      <c r="A40" s="21">
        <v>28</v>
      </c>
      <c r="B40" s="22">
        <v>4</v>
      </c>
      <c r="C40" s="22">
        <v>7</v>
      </c>
      <c r="D40" s="22"/>
      <c r="E40" s="23"/>
      <c r="F40" s="24"/>
      <c r="G40" s="22"/>
      <c r="H40" s="25"/>
    </row>
    <row r="41" spans="1:8" x14ac:dyDescent="0.45">
      <c r="A41" s="26">
        <v>29</v>
      </c>
      <c r="B41" s="27">
        <v>9</v>
      </c>
      <c r="C41" s="27">
        <v>3</v>
      </c>
      <c r="D41" s="27"/>
      <c r="E41" s="28"/>
      <c r="F41" s="29"/>
      <c r="G41" s="27"/>
      <c r="H41" s="30"/>
    </row>
    <row r="42" spans="1:8" x14ac:dyDescent="0.45">
      <c r="A42" s="16">
        <v>30</v>
      </c>
      <c r="B42" s="17">
        <v>1</v>
      </c>
      <c r="C42" s="17">
        <v>5</v>
      </c>
      <c r="D42" s="17"/>
      <c r="E42" s="18"/>
      <c r="F42" s="19"/>
      <c r="G42" s="17"/>
      <c r="H42" s="20"/>
    </row>
    <row r="43" spans="1:8" x14ac:dyDescent="0.45">
      <c r="A43" s="11">
        <v>31</v>
      </c>
      <c r="B43" s="12">
        <v>2</v>
      </c>
      <c r="C43" s="12">
        <v>7</v>
      </c>
      <c r="D43" s="12"/>
      <c r="E43" s="13"/>
      <c r="F43" s="14"/>
      <c r="G43" s="12"/>
      <c r="H43" s="15"/>
    </row>
    <row r="44" spans="1:8" ht="14.65" thickBot="1" x14ac:dyDescent="0.5">
      <c r="A44" s="38">
        <v>32</v>
      </c>
      <c r="B44" s="39">
        <v>6</v>
      </c>
      <c r="C44" s="39">
        <v>4</v>
      </c>
      <c r="D44" s="39"/>
      <c r="E44" s="40"/>
      <c r="F44" s="41"/>
      <c r="G44" s="39"/>
      <c r="H44" s="42"/>
    </row>
    <row r="45" spans="1:8" x14ac:dyDescent="0.45">
      <c r="A45" s="26">
        <v>33</v>
      </c>
      <c r="B45" s="27">
        <v>8</v>
      </c>
      <c r="C45" s="27">
        <v>9</v>
      </c>
      <c r="D45" s="27"/>
      <c r="E45" s="28"/>
      <c r="F45" s="29"/>
      <c r="G45" s="27"/>
      <c r="H45" s="30"/>
    </row>
    <row r="46" spans="1:8" x14ac:dyDescent="0.45">
      <c r="A46" s="16">
        <v>34</v>
      </c>
      <c r="B46" s="17">
        <v>1</v>
      </c>
      <c r="C46" s="17">
        <v>6</v>
      </c>
      <c r="D46" s="17"/>
      <c r="E46" s="18"/>
      <c r="F46" s="19"/>
      <c r="G46" s="17"/>
      <c r="H46" s="20"/>
    </row>
    <row r="47" spans="1:8" x14ac:dyDescent="0.45">
      <c r="A47" s="11">
        <v>35</v>
      </c>
      <c r="B47" s="12">
        <v>2</v>
      </c>
      <c r="C47" s="12">
        <v>5</v>
      </c>
      <c r="D47" s="12"/>
      <c r="E47" s="13"/>
      <c r="F47" s="14"/>
      <c r="G47" s="12"/>
      <c r="H47" s="15"/>
    </row>
    <row r="48" spans="1:8" x14ac:dyDescent="0.45">
      <c r="A48" s="16">
        <v>36</v>
      </c>
      <c r="B48" s="17">
        <v>3</v>
      </c>
      <c r="C48" s="17">
        <v>7</v>
      </c>
      <c r="D48" s="17"/>
      <c r="E48" s="18"/>
      <c r="F48" s="19"/>
      <c r="G48" s="17"/>
      <c r="H48" s="31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6C5F1-A032-46AB-B492-894F6F966B78}">
  <sheetPr>
    <tabColor rgb="FFFFFF00"/>
  </sheetPr>
  <dimension ref="A1:H40"/>
  <sheetViews>
    <sheetView workbookViewId="0">
      <selection activeCell="A13" sqref="A13:H40"/>
    </sheetView>
  </sheetViews>
  <sheetFormatPr baseColWidth="10" defaultColWidth="9" defaultRowHeight="14.25" x14ac:dyDescent="0.45"/>
  <sheetData>
    <row r="1" spans="1:8" x14ac:dyDescent="0.45">
      <c r="A1" t="s">
        <v>149</v>
      </c>
    </row>
    <row r="2" spans="1:8" x14ac:dyDescent="0.45">
      <c r="A2" t="s">
        <v>154</v>
      </c>
    </row>
    <row r="3" spans="1:8" x14ac:dyDescent="0.45">
      <c r="A3" t="s">
        <v>155</v>
      </c>
    </row>
    <row r="4" spans="1:8" x14ac:dyDescent="0.45">
      <c r="A4" t="s">
        <v>158</v>
      </c>
    </row>
    <row r="5" spans="1:8" x14ac:dyDescent="0.45">
      <c r="A5" t="s">
        <v>161</v>
      </c>
    </row>
    <row r="6" spans="1:8" x14ac:dyDescent="0.45">
      <c r="A6" t="s">
        <v>164</v>
      </c>
    </row>
    <row r="7" spans="1:8" x14ac:dyDescent="0.45">
      <c r="A7" t="s">
        <v>168</v>
      </c>
    </row>
    <row r="8" spans="1:8" x14ac:dyDescent="0.45">
      <c r="A8" t="s">
        <v>171</v>
      </c>
    </row>
    <row r="12" spans="1:8" ht="27.75" x14ac:dyDescent="0.45">
      <c r="A12" s="8" t="s">
        <v>177</v>
      </c>
      <c r="B12" s="9" t="s">
        <v>178</v>
      </c>
      <c r="C12" s="9" t="s">
        <v>179</v>
      </c>
      <c r="D12" s="9" t="s">
        <v>180</v>
      </c>
      <c r="E12" s="9" t="s">
        <v>181</v>
      </c>
      <c r="F12" s="9" t="s">
        <v>182</v>
      </c>
      <c r="G12" s="9" t="s">
        <v>183</v>
      </c>
      <c r="H12" s="10" t="s">
        <v>184</v>
      </c>
    </row>
    <row r="13" spans="1:8" x14ac:dyDescent="0.45">
      <c r="A13" s="11">
        <v>1</v>
      </c>
      <c r="B13" s="12">
        <v>1</v>
      </c>
      <c r="C13" s="12">
        <v>2</v>
      </c>
      <c r="D13" s="12"/>
      <c r="E13" s="13"/>
      <c r="F13" s="14"/>
      <c r="G13" s="12"/>
      <c r="H13" s="15"/>
    </row>
    <row r="14" spans="1:8" x14ac:dyDescent="0.45">
      <c r="A14" s="16">
        <v>2</v>
      </c>
      <c r="B14" s="17">
        <v>3</v>
      </c>
      <c r="C14" s="17">
        <v>4</v>
      </c>
      <c r="D14" s="17"/>
      <c r="E14" s="18"/>
      <c r="F14" s="19"/>
      <c r="G14" s="17"/>
      <c r="H14" s="20"/>
    </row>
    <row r="15" spans="1:8" x14ac:dyDescent="0.45">
      <c r="A15" s="11">
        <v>3</v>
      </c>
      <c r="B15" s="12">
        <v>5</v>
      </c>
      <c r="C15" s="12">
        <v>6</v>
      </c>
      <c r="D15" s="12"/>
      <c r="E15" s="13"/>
      <c r="F15" s="14"/>
      <c r="G15" s="12"/>
      <c r="H15" s="15"/>
    </row>
    <row r="16" spans="1:8" ht="14.65" thickBot="1" x14ac:dyDescent="0.5">
      <c r="A16" s="21">
        <v>4</v>
      </c>
      <c r="B16" s="22">
        <v>7</v>
      </c>
      <c r="C16" s="22">
        <v>8</v>
      </c>
      <c r="D16" s="22"/>
      <c r="E16" s="23"/>
      <c r="F16" s="24"/>
      <c r="G16" s="22"/>
      <c r="H16" s="25"/>
    </row>
    <row r="17" spans="1:8" x14ac:dyDescent="0.45">
      <c r="A17" s="11">
        <v>5</v>
      </c>
      <c r="B17" s="12">
        <v>3</v>
      </c>
      <c r="C17" s="12">
        <v>6</v>
      </c>
      <c r="D17" s="12"/>
      <c r="E17" s="13"/>
      <c r="F17" s="14"/>
      <c r="G17" s="12"/>
      <c r="H17" s="15"/>
    </row>
    <row r="18" spans="1:8" x14ac:dyDescent="0.45">
      <c r="A18" s="16">
        <v>6</v>
      </c>
      <c r="B18" s="17">
        <v>1</v>
      </c>
      <c r="C18" s="17">
        <v>7</v>
      </c>
      <c r="D18" s="17"/>
      <c r="E18" s="18"/>
      <c r="F18" s="19"/>
      <c r="G18" s="17"/>
      <c r="H18" s="20"/>
    </row>
    <row r="19" spans="1:8" x14ac:dyDescent="0.45">
      <c r="A19" s="11">
        <v>7</v>
      </c>
      <c r="B19" s="12">
        <v>2</v>
      </c>
      <c r="C19" s="12">
        <v>4</v>
      </c>
      <c r="D19" s="12"/>
      <c r="E19" s="13"/>
      <c r="F19" s="14"/>
      <c r="G19" s="12"/>
      <c r="H19" s="15"/>
    </row>
    <row r="20" spans="1:8" ht="14.65" thickBot="1" x14ac:dyDescent="0.5">
      <c r="A20" s="21">
        <v>8</v>
      </c>
      <c r="B20" s="22">
        <v>8</v>
      </c>
      <c r="C20" s="22">
        <v>5</v>
      </c>
      <c r="D20" s="22"/>
      <c r="E20" s="23"/>
      <c r="F20" s="24"/>
      <c r="G20" s="22"/>
      <c r="H20" s="25"/>
    </row>
    <row r="21" spans="1:8" x14ac:dyDescent="0.45">
      <c r="A21" s="11">
        <v>9</v>
      </c>
      <c r="B21" s="12">
        <v>1</v>
      </c>
      <c r="C21" s="12">
        <v>4</v>
      </c>
      <c r="D21" s="12"/>
      <c r="E21" s="13"/>
      <c r="F21" s="14"/>
      <c r="G21" s="12"/>
      <c r="H21" s="15"/>
    </row>
    <row r="22" spans="1:8" x14ac:dyDescent="0.45">
      <c r="A22" s="16">
        <v>10</v>
      </c>
      <c r="B22" s="17">
        <v>2</v>
      </c>
      <c r="C22" s="17">
        <v>6</v>
      </c>
      <c r="D22" s="17"/>
      <c r="E22" s="18"/>
      <c r="F22" s="19"/>
      <c r="G22" s="17"/>
      <c r="H22" s="20"/>
    </row>
    <row r="23" spans="1:8" x14ac:dyDescent="0.45">
      <c r="A23" s="11">
        <v>11</v>
      </c>
      <c r="B23" s="12">
        <v>8</v>
      </c>
      <c r="C23" s="12">
        <v>3</v>
      </c>
      <c r="D23" s="12"/>
      <c r="E23" s="13"/>
      <c r="F23" s="14"/>
      <c r="G23" s="12"/>
      <c r="H23" s="15"/>
    </row>
    <row r="24" spans="1:8" ht="14.65" thickBot="1" x14ac:dyDescent="0.5">
      <c r="A24" s="21">
        <v>12</v>
      </c>
      <c r="B24" s="22">
        <v>5</v>
      </c>
      <c r="C24" s="22">
        <v>7</v>
      </c>
      <c r="D24" s="22"/>
      <c r="E24" s="23"/>
      <c r="F24" s="24"/>
      <c r="G24" s="22"/>
      <c r="H24" s="25"/>
    </row>
    <row r="25" spans="1:8" x14ac:dyDescent="0.45">
      <c r="A25" s="11">
        <v>13</v>
      </c>
      <c r="B25" s="12">
        <v>5</v>
      </c>
      <c r="C25" s="12">
        <v>3</v>
      </c>
      <c r="D25" s="12"/>
      <c r="E25" s="13"/>
      <c r="F25" s="14"/>
      <c r="G25" s="12"/>
      <c r="H25" s="15"/>
    </row>
    <row r="26" spans="1:8" x14ac:dyDescent="0.45">
      <c r="A26" s="16">
        <v>14</v>
      </c>
      <c r="B26" s="17">
        <v>8</v>
      </c>
      <c r="C26" s="17">
        <v>4</v>
      </c>
      <c r="D26" s="17"/>
      <c r="E26" s="18"/>
      <c r="F26" s="19"/>
      <c r="G26" s="17"/>
      <c r="H26" s="20"/>
    </row>
    <row r="27" spans="1:8" x14ac:dyDescent="0.45">
      <c r="A27" s="11">
        <v>15</v>
      </c>
      <c r="B27" s="12">
        <v>1</v>
      </c>
      <c r="C27" s="12">
        <v>6</v>
      </c>
      <c r="D27" s="12"/>
      <c r="E27" s="13"/>
      <c r="F27" s="14"/>
      <c r="G27" s="12"/>
      <c r="H27" s="15"/>
    </row>
    <row r="28" spans="1:8" ht="14.65" thickBot="1" x14ac:dyDescent="0.5">
      <c r="A28" s="21">
        <v>16</v>
      </c>
      <c r="B28" s="22">
        <v>2</v>
      </c>
      <c r="C28" s="22">
        <v>7</v>
      </c>
      <c r="D28" s="22"/>
      <c r="E28" s="23"/>
      <c r="F28" s="24"/>
      <c r="G28" s="22"/>
      <c r="H28" s="25"/>
    </row>
    <row r="29" spans="1:8" x14ac:dyDescent="0.45">
      <c r="A29" s="11">
        <v>17</v>
      </c>
      <c r="B29" s="12">
        <v>7</v>
      </c>
      <c r="C29" s="12">
        <v>6</v>
      </c>
      <c r="D29" s="12"/>
      <c r="E29" s="13"/>
      <c r="F29" s="14"/>
      <c r="G29" s="12"/>
      <c r="H29" s="15"/>
    </row>
    <row r="30" spans="1:8" x14ac:dyDescent="0.45">
      <c r="A30" s="16">
        <v>18</v>
      </c>
      <c r="B30" s="17">
        <v>1</v>
      </c>
      <c r="C30" s="17">
        <v>3</v>
      </c>
      <c r="D30" s="17"/>
      <c r="E30" s="18"/>
      <c r="F30" s="19"/>
      <c r="G30" s="17"/>
      <c r="H30" s="20"/>
    </row>
    <row r="31" spans="1:8" x14ac:dyDescent="0.45">
      <c r="A31" s="11">
        <v>19</v>
      </c>
      <c r="B31" s="12">
        <v>4</v>
      </c>
      <c r="C31" s="12">
        <v>5</v>
      </c>
      <c r="D31" s="12"/>
      <c r="E31" s="13"/>
      <c r="F31" s="14"/>
      <c r="G31" s="12"/>
      <c r="H31" s="15"/>
    </row>
    <row r="32" spans="1:8" ht="14.65" thickBot="1" x14ac:dyDescent="0.5">
      <c r="A32" s="21">
        <v>20</v>
      </c>
      <c r="B32" s="22">
        <v>8</v>
      </c>
      <c r="C32" s="22">
        <v>2</v>
      </c>
      <c r="D32" s="22"/>
      <c r="E32" s="23"/>
      <c r="F32" s="24"/>
      <c r="G32" s="22"/>
      <c r="H32" s="25"/>
    </row>
    <row r="33" spans="1:8" x14ac:dyDescent="0.45">
      <c r="A33" s="11">
        <v>21</v>
      </c>
      <c r="B33" s="12">
        <v>8</v>
      </c>
      <c r="C33" s="12">
        <v>6</v>
      </c>
      <c r="D33" s="12"/>
      <c r="E33" s="13"/>
      <c r="F33" s="14"/>
      <c r="G33" s="12"/>
      <c r="H33" s="15"/>
    </row>
    <row r="34" spans="1:8" x14ac:dyDescent="0.45">
      <c r="A34" s="16">
        <v>22</v>
      </c>
      <c r="B34" s="17">
        <v>4</v>
      </c>
      <c r="C34" s="17">
        <v>7</v>
      </c>
      <c r="D34" s="17"/>
      <c r="E34" s="18"/>
      <c r="F34" s="19"/>
      <c r="G34" s="17"/>
      <c r="H34" s="20"/>
    </row>
    <row r="35" spans="1:8" x14ac:dyDescent="0.45">
      <c r="A35" s="11">
        <v>23</v>
      </c>
      <c r="B35" s="12">
        <v>1</v>
      </c>
      <c r="C35" s="12">
        <v>5</v>
      </c>
      <c r="D35" s="12"/>
      <c r="E35" s="13"/>
      <c r="F35" s="14"/>
      <c r="G35" s="12"/>
      <c r="H35" s="15"/>
    </row>
    <row r="36" spans="1:8" ht="14.65" thickBot="1" x14ac:dyDescent="0.5">
      <c r="A36" s="21">
        <v>24</v>
      </c>
      <c r="B36" s="22">
        <v>2</v>
      </c>
      <c r="C36" s="22">
        <v>3</v>
      </c>
      <c r="D36" s="22"/>
      <c r="E36" s="23"/>
      <c r="F36" s="24"/>
      <c r="G36" s="22"/>
      <c r="H36" s="25"/>
    </row>
    <row r="37" spans="1:8" x14ac:dyDescent="0.45">
      <c r="A37" s="11">
        <v>25</v>
      </c>
      <c r="B37" s="12">
        <v>6</v>
      </c>
      <c r="C37" s="12">
        <v>4</v>
      </c>
      <c r="D37" s="12"/>
      <c r="E37" s="13"/>
      <c r="F37" s="14"/>
      <c r="G37" s="12"/>
      <c r="H37" s="15"/>
    </row>
    <row r="38" spans="1:8" x14ac:dyDescent="0.45">
      <c r="A38" s="16">
        <v>26</v>
      </c>
      <c r="B38" s="17">
        <v>8</v>
      </c>
      <c r="C38" s="17">
        <v>1</v>
      </c>
      <c r="D38" s="17"/>
      <c r="E38" s="18"/>
      <c r="F38" s="19"/>
      <c r="G38" s="17"/>
      <c r="H38" s="20"/>
    </row>
    <row r="39" spans="1:8" x14ac:dyDescent="0.45">
      <c r="A39" s="11">
        <v>27</v>
      </c>
      <c r="B39" s="12">
        <v>2</v>
      </c>
      <c r="C39" s="12">
        <v>5</v>
      </c>
      <c r="D39" s="12"/>
      <c r="E39" s="13"/>
      <c r="F39" s="14"/>
      <c r="G39" s="12"/>
      <c r="H39" s="15"/>
    </row>
    <row r="40" spans="1:8" ht="14.65" thickBot="1" x14ac:dyDescent="0.5">
      <c r="A40" s="21">
        <v>28</v>
      </c>
      <c r="B40" s="22">
        <v>3</v>
      </c>
      <c r="C40" s="22">
        <v>7</v>
      </c>
      <c r="D40" s="22"/>
      <c r="E40" s="23"/>
      <c r="F40" s="24"/>
      <c r="G40" s="22"/>
      <c r="H40" s="25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04564-A8E7-4DCE-BF28-D642D4FD98F1}">
  <sheetPr>
    <tabColor rgb="FFFFFF00"/>
  </sheetPr>
  <dimension ref="A1:H33"/>
  <sheetViews>
    <sheetView workbookViewId="0">
      <selection activeCell="A13" sqref="A13:H33"/>
    </sheetView>
  </sheetViews>
  <sheetFormatPr baseColWidth="10" defaultColWidth="9" defaultRowHeight="14.25" x14ac:dyDescent="0.45"/>
  <sheetData>
    <row r="1" spans="1:8" x14ac:dyDescent="0.45">
      <c r="A1" t="s">
        <v>149</v>
      </c>
    </row>
    <row r="2" spans="1:8" x14ac:dyDescent="0.45">
      <c r="A2" t="s">
        <v>154</v>
      </c>
    </row>
    <row r="3" spans="1:8" x14ac:dyDescent="0.45">
      <c r="A3" t="s">
        <v>155</v>
      </c>
    </row>
    <row r="4" spans="1:8" x14ac:dyDescent="0.45">
      <c r="A4" t="s">
        <v>158</v>
      </c>
    </row>
    <row r="5" spans="1:8" x14ac:dyDescent="0.45">
      <c r="A5" t="s">
        <v>161</v>
      </c>
    </row>
    <row r="6" spans="1:8" x14ac:dyDescent="0.45">
      <c r="A6" t="s">
        <v>164</v>
      </c>
    </row>
    <row r="7" spans="1:8" x14ac:dyDescent="0.45">
      <c r="A7" t="s">
        <v>168</v>
      </c>
    </row>
    <row r="12" spans="1:8" ht="27.75" x14ac:dyDescent="0.45">
      <c r="A12" s="8" t="s">
        <v>177</v>
      </c>
      <c r="B12" s="9" t="s">
        <v>178</v>
      </c>
      <c r="C12" s="9" t="s">
        <v>179</v>
      </c>
      <c r="D12" s="9" t="s">
        <v>180</v>
      </c>
      <c r="E12" s="9" t="s">
        <v>181</v>
      </c>
      <c r="F12" s="9" t="s">
        <v>182</v>
      </c>
      <c r="G12" s="9" t="s">
        <v>183</v>
      </c>
      <c r="H12" s="10" t="s">
        <v>184</v>
      </c>
    </row>
    <row r="13" spans="1:8" x14ac:dyDescent="0.45">
      <c r="A13" s="11">
        <v>1</v>
      </c>
      <c r="B13" s="12">
        <v>1</v>
      </c>
      <c r="C13" s="12">
        <v>2</v>
      </c>
      <c r="D13" s="12"/>
      <c r="E13" s="13"/>
      <c r="F13" s="14"/>
      <c r="G13" s="12"/>
      <c r="H13" s="15"/>
    </row>
    <row r="14" spans="1:8" x14ac:dyDescent="0.45">
      <c r="A14" s="16">
        <v>2</v>
      </c>
      <c r="B14" s="17">
        <v>3</v>
      </c>
      <c r="C14" s="17">
        <v>4</v>
      </c>
      <c r="D14" s="17"/>
      <c r="E14" s="18"/>
      <c r="F14" s="19"/>
      <c r="G14" s="17"/>
      <c r="H14" s="20"/>
    </row>
    <row r="15" spans="1:8" ht="14.65" thickBot="1" x14ac:dyDescent="0.5">
      <c r="A15" s="36">
        <v>3</v>
      </c>
      <c r="B15" s="32">
        <v>5</v>
      </c>
      <c r="C15" s="32">
        <v>6</v>
      </c>
      <c r="D15" s="32"/>
      <c r="E15" s="33"/>
      <c r="F15" s="34"/>
      <c r="G15" s="32"/>
      <c r="H15" s="37"/>
    </row>
    <row r="16" spans="1:8" x14ac:dyDescent="0.45">
      <c r="A16" s="11">
        <v>4</v>
      </c>
      <c r="B16" s="12">
        <v>1</v>
      </c>
      <c r="C16" s="12">
        <v>3</v>
      </c>
      <c r="D16" s="12"/>
      <c r="E16" s="13"/>
      <c r="F16" s="14"/>
      <c r="G16" s="12"/>
      <c r="H16" s="15"/>
    </row>
    <row r="17" spans="1:8" x14ac:dyDescent="0.45">
      <c r="A17" s="16">
        <v>5</v>
      </c>
      <c r="B17" s="17">
        <v>5</v>
      </c>
      <c r="C17" s="17">
        <v>2</v>
      </c>
      <c r="D17" s="17"/>
      <c r="E17" s="18"/>
      <c r="F17" s="19"/>
      <c r="G17" s="17"/>
      <c r="H17" s="20"/>
    </row>
    <row r="18" spans="1:8" ht="14.65" thickBot="1" x14ac:dyDescent="0.5">
      <c r="A18" s="36">
        <v>6</v>
      </c>
      <c r="B18" s="32">
        <v>7</v>
      </c>
      <c r="C18" s="32">
        <v>4</v>
      </c>
      <c r="D18" s="32"/>
      <c r="E18" s="33"/>
      <c r="F18" s="34"/>
      <c r="G18" s="32"/>
      <c r="H18" s="37"/>
    </row>
    <row r="19" spans="1:8" x14ac:dyDescent="0.45">
      <c r="A19" s="11">
        <v>7</v>
      </c>
      <c r="B19" s="12">
        <v>1</v>
      </c>
      <c r="C19" s="12">
        <v>5</v>
      </c>
      <c r="D19" s="12"/>
      <c r="E19" s="13"/>
      <c r="F19" s="14"/>
      <c r="G19" s="12"/>
      <c r="H19" s="15"/>
    </row>
    <row r="20" spans="1:8" x14ac:dyDescent="0.45">
      <c r="A20" s="16">
        <v>8</v>
      </c>
      <c r="B20" s="17">
        <v>7</v>
      </c>
      <c r="C20" s="17">
        <v>3</v>
      </c>
      <c r="D20" s="17"/>
      <c r="E20" s="18"/>
      <c r="F20" s="19"/>
      <c r="G20" s="17"/>
      <c r="H20" s="20"/>
    </row>
    <row r="21" spans="1:8" ht="14.65" thickBot="1" x14ac:dyDescent="0.5">
      <c r="A21" s="36">
        <v>9</v>
      </c>
      <c r="B21" s="32">
        <v>6</v>
      </c>
      <c r="C21" s="32">
        <v>4</v>
      </c>
      <c r="D21" s="32"/>
      <c r="E21" s="33"/>
      <c r="F21" s="34"/>
      <c r="G21" s="32"/>
      <c r="H21" s="37"/>
    </row>
    <row r="22" spans="1:8" x14ac:dyDescent="0.45">
      <c r="A22" s="11">
        <v>10</v>
      </c>
      <c r="B22" s="12">
        <v>1</v>
      </c>
      <c r="C22" s="12">
        <v>7</v>
      </c>
      <c r="D22" s="12"/>
      <c r="E22" s="13"/>
      <c r="F22" s="14"/>
      <c r="G22" s="12"/>
      <c r="H22" s="15"/>
    </row>
    <row r="23" spans="1:8" x14ac:dyDescent="0.45">
      <c r="A23" s="16">
        <v>11</v>
      </c>
      <c r="B23" s="17">
        <v>6</v>
      </c>
      <c r="C23" s="17">
        <v>3</v>
      </c>
      <c r="D23" s="17"/>
      <c r="E23" s="18"/>
      <c r="F23" s="19"/>
      <c r="G23" s="17"/>
      <c r="H23" s="20"/>
    </row>
    <row r="24" spans="1:8" ht="14.65" thickBot="1" x14ac:dyDescent="0.5">
      <c r="A24" s="36">
        <v>12</v>
      </c>
      <c r="B24" s="32">
        <v>4</v>
      </c>
      <c r="C24" s="32">
        <v>2</v>
      </c>
      <c r="D24" s="32"/>
      <c r="E24" s="33"/>
      <c r="F24" s="34"/>
      <c r="G24" s="32"/>
      <c r="H24" s="37"/>
    </row>
    <row r="25" spans="1:8" x14ac:dyDescent="0.45">
      <c r="A25" s="11">
        <v>13</v>
      </c>
      <c r="B25" s="12">
        <v>6</v>
      </c>
      <c r="C25" s="12">
        <v>7</v>
      </c>
      <c r="D25" s="12"/>
      <c r="E25" s="13"/>
      <c r="F25" s="14"/>
      <c r="G25" s="12"/>
      <c r="H25" s="15"/>
    </row>
    <row r="26" spans="1:8" x14ac:dyDescent="0.45">
      <c r="A26" s="16">
        <v>14</v>
      </c>
      <c r="B26" s="17">
        <v>4</v>
      </c>
      <c r="C26" s="17">
        <v>5</v>
      </c>
      <c r="D26" s="17"/>
      <c r="E26" s="18"/>
      <c r="F26" s="19"/>
      <c r="G26" s="17"/>
      <c r="H26" s="20"/>
    </row>
    <row r="27" spans="1:8" ht="14.65" thickBot="1" x14ac:dyDescent="0.5">
      <c r="A27" s="36">
        <v>15</v>
      </c>
      <c r="B27" s="32">
        <v>2</v>
      </c>
      <c r="C27" s="32">
        <v>3</v>
      </c>
      <c r="D27" s="32"/>
      <c r="E27" s="33"/>
      <c r="F27" s="34"/>
      <c r="G27" s="32"/>
      <c r="H27" s="37"/>
    </row>
    <row r="28" spans="1:8" x14ac:dyDescent="0.45">
      <c r="A28" s="11">
        <v>16</v>
      </c>
      <c r="B28" s="12">
        <v>1</v>
      </c>
      <c r="C28" s="12">
        <v>6</v>
      </c>
      <c r="D28" s="12"/>
      <c r="E28" s="13"/>
      <c r="F28" s="14"/>
      <c r="G28" s="12"/>
      <c r="H28" s="15"/>
    </row>
    <row r="29" spans="1:8" x14ac:dyDescent="0.45">
      <c r="A29" s="16">
        <v>17</v>
      </c>
      <c r="B29" s="17">
        <v>2</v>
      </c>
      <c r="C29" s="17">
        <v>7</v>
      </c>
      <c r="D29" s="17"/>
      <c r="E29" s="18"/>
      <c r="F29" s="19"/>
      <c r="G29" s="17"/>
      <c r="H29" s="20"/>
    </row>
    <row r="30" spans="1:8" ht="14.65" thickBot="1" x14ac:dyDescent="0.5">
      <c r="A30" s="36">
        <v>18</v>
      </c>
      <c r="B30" s="32">
        <v>3</v>
      </c>
      <c r="C30" s="32">
        <v>5</v>
      </c>
      <c r="D30" s="32"/>
      <c r="E30" s="33"/>
      <c r="F30" s="34"/>
      <c r="G30" s="32"/>
      <c r="H30" s="37"/>
    </row>
    <row r="31" spans="1:8" x14ac:dyDescent="0.45">
      <c r="A31" s="11">
        <v>19</v>
      </c>
      <c r="B31" s="12">
        <v>1</v>
      </c>
      <c r="C31" s="12">
        <v>4</v>
      </c>
      <c r="D31" s="12"/>
      <c r="E31" s="13"/>
      <c r="F31" s="14"/>
      <c r="G31" s="12"/>
      <c r="H31" s="15"/>
    </row>
    <row r="32" spans="1:8" x14ac:dyDescent="0.45">
      <c r="A32" s="16">
        <v>20</v>
      </c>
      <c r="B32" s="17">
        <v>2</v>
      </c>
      <c r="C32" s="17">
        <v>6</v>
      </c>
      <c r="D32" s="17"/>
      <c r="E32" s="18"/>
      <c r="F32" s="19"/>
      <c r="G32" s="17"/>
      <c r="H32" s="20"/>
    </row>
    <row r="33" spans="1:8" ht="14.65" thickBot="1" x14ac:dyDescent="0.5">
      <c r="A33" s="36">
        <v>21</v>
      </c>
      <c r="B33" s="32">
        <v>5</v>
      </c>
      <c r="C33" s="32">
        <v>7</v>
      </c>
      <c r="D33" s="32"/>
      <c r="E33" s="33"/>
      <c r="F33" s="34"/>
      <c r="G33" s="32"/>
      <c r="H33" s="37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34B0B-8CA5-4FCF-BCB6-862271AA1181}">
  <sheetPr>
    <tabColor rgb="FF92D050"/>
  </sheetPr>
  <dimension ref="A1:K39"/>
  <sheetViews>
    <sheetView tabSelected="1" workbookViewId="0">
      <selection activeCell="C9" sqref="C9"/>
    </sheetView>
  </sheetViews>
  <sheetFormatPr baseColWidth="10" defaultColWidth="9" defaultRowHeight="14.25" x14ac:dyDescent="0.45"/>
  <cols>
    <col min="1" max="1" width="8.265625" bestFit="1" customWidth="1"/>
    <col min="2" max="2" width="25.3984375" customWidth="1"/>
    <col min="3" max="3" width="27.59765625" customWidth="1"/>
    <col min="4" max="4" width="22.265625" bestFit="1" customWidth="1"/>
    <col min="5" max="5" width="27" bestFit="1" customWidth="1"/>
    <col min="6" max="6" width="17.3984375" customWidth="1"/>
    <col min="7" max="7" width="20.265625" customWidth="1"/>
    <col min="8" max="8" width="9.1328125" style="2"/>
    <col min="9" max="9" width="31.86328125" customWidth="1"/>
    <col min="10" max="11" width="26.86328125" customWidth="1"/>
  </cols>
  <sheetData>
    <row r="1" spans="1:9" ht="21.4" thickBot="1" x14ac:dyDescent="0.7">
      <c r="A1" s="323" t="s">
        <v>379</v>
      </c>
      <c r="B1" s="324"/>
      <c r="C1" s="324"/>
      <c r="D1" s="324"/>
      <c r="E1" s="324"/>
      <c r="F1" s="325"/>
    </row>
    <row r="2" spans="1:9" ht="14.65" thickBot="1" x14ac:dyDescent="0.5">
      <c r="B2" s="4" t="s">
        <v>144</v>
      </c>
      <c r="C2" s="4" t="s">
        <v>145</v>
      </c>
      <c r="D2" s="4" t="s">
        <v>146</v>
      </c>
      <c r="E2" s="4" t="s">
        <v>147</v>
      </c>
      <c r="F2" s="4" t="s">
        <v>148</v>
      </c>
      <c r="H2" s="305"/>
      <c r="I2" s="305"/>
    </row>
    <row r="3" spans="1:9" ht="14.65" thickBot="1" x14ac:dyDescent="0.5">
      <c r="A3" t="s">
        <v>149</v>
      </c>
      <c r="B3" s="5" t="s">
        <v>27</v>
      </c>
      <c r="C3" s="5" t="s">
        <v>296</v>
      </c>
      <c r="D3" s="5" t="s">
        <v>380</v>
      </c>
      <c r="E3" s="6" t="s">
        <v>381</v>
      </c>
      <c r="F3" s="7">
        <v>91765058</v>
      </c>
    </row>
    <row r="4" spans="1:9" ht="14.65" thickBot="1" x14ac:dyDescent="0.5">
      <c r="A4" t="s">
        <v>154</v>
      </c>
      <c r="B4" s="5" t="s">
        <v>382</v>
      </c>
      <c r="C4" s="5" t="s">
        <v>296</v>
      </c>
      <c r="D4" s="5" t="s">
        <v>398</v>
      </c>
      <c r="E4" s="6" t="s">
        <v>399</v>
      </c>
      <c r="F4" s="7" t="s">
        <v>400</v>
      </c>
      <c r="G4" s="55"/>
    </row>
    <row r="5" spans="1:9" ht="14.65" thickBot="1" x14ac:dyDescent="0.5">
      <c r="A5" t="s">
        <v>155</v>
      </c>
      <c r="B5" s="5" t="s">
        <v>383</v>
      </c>
      <c r="C5" s="5" t="s">
        <v>296</v>
      </c>
      <c r="D5" s="5" t="s">
        <v>384</v>
      </c>
      <c r="E5" s="6" t="s">
        <v>385</v>
      </c>
      <c r="F5" s="7" t="s">
        <v>386</v>
      </c>
    </row>
    <row r="6" spans="1:9" ht="14.65" thickBot="1" x14ac:dyDescent="0.5">
      <c r="A6" t="s">
        <v>158</v>
      </c>
      <c r="B6" s="5" t="s">
        <v>63</v>
      </c>
      <c r="C6" s="5" t="s">
        <v>296</v>
      </c>
      <c r="D6" s="5" t="s">
        <v>387</v>
      </c>
      <c r="E6" s="6" t="s">
        <v>388</v>
      </c>
      <c r="F6" s="7">
        <v>91689508</v>
      </c>
    </row>
    <row r="7" spans="1:9" ht="14.65" thickBot="1" x14ac:dyDescent="0.5">
      <c r="A7" t="s">
        <v>161</v>
      </c>
      <c r="B7" s="5" t="s">
        <v>389</v>
      </c>
      <c r="C7" s="5" t="s">
        <v>296</v>
      </c>
      <c r="D7" s="230" t="s">
        <v>390</v>
      </c>
      <c r="E7" s="229" t="s">
        <v>391</v>
      </c>
      <c r="F7" s="230">
        <v>91888246</v>
      </c>
    </row>
    <row r="8" spans="1:9" ht="14.65" thickBot="1" x14ac:dyDescent="0.5">
      <c r="A8" t="s">
        <v>164</v>
      </c>
      <c r="B8" s="5" t="s">
        <v>392</v>
      </c>
      <c r="C8" s="5" t="s">
        <v>296</v>
      </c>
      <c r="D8" s="230" t="s">
        <v>393</v>
      </c>
      <c r="E8" s="229" t="s">
        <v>394</v>
      </c>
      <c r="F8" s="230">
        <v>96755882</v>
      </c>
    </row>
    <row r="9" spans="1:9" ht="14.65" thickBot="1" x14ac:dyDescent="0.5">
      <c r="A9" t="s">
        <v>168</v>
      </c>
      <c r="B9" s="5" t="s">
        <v>23</v>
      </c>
      <c r="C9" s="5" t="s">
        <v>296</v>
      </c>
      <c r="D9" s="5" t="s">
        <v>395</v>
      </c>
      <c r="E9" s="6" t="s">
        <v>396</v>
      </c>
      <c r="F9" s="7">
        <v>91745124</v>
      </c>
    </row>
    <row r="10" spans="1:9" ht="14.65" thickBot="1" x14ac:dyDescent="0.5">
      <c r="A10" t="s">
        <v>171</v>
      </c>
      <c r="B10" s="211" t="s">
        <v>397</v>
      </c>
      <c r="C10" s="211" t="s">
        <v>296</v>
      </c>
      <c r="D10" s="211" t="s">
        <v>175</v>
      </c>
      <c r="E10" s="212" t="s">
        <v>176</v>
      </c>
      <c r="F10" s="213">
        <v>48924712</v>
      </c>
    </row>
    <row r="11" spans="1:9" x14ac:dyDescent="0.45">
      <c r="A11" s="208" t="s">
        <v>177</v>
      </c>
      <c r="B11" s="209" t="s">
        <v>178</v>
      </c>
      <c r="C11" s="209" t="s">
        <v>179</v>
      </c>
      <c r="D11" s="209" t="s">
        <v>180</v>
      </c>
      <c r="E11" s="209" t="s">
        <v>181</v>
      </c>
      <c r="F11" s="209" t="s">
        <v>182</v>
      </c>
      <c r="G11" s="209" t="s">
        <v>183</v>
      </c>
      <c r="H11" s="210" t="s">
        <v>184</v>
      </c>
    </row>
    <row r="12" spans="1:9" x14ac:dyDescent="0.45">
      <c r="A12" s="67">
        <v>1</v>
      </c>
      <c r="B12" s="298" t="str">
        <f>$B$3</f>
        <v>Bærumsverk/Hauger IF 4</v>
      </c>
      <c r="C12" s="298" t="str">
        <f>$B$4</f>
        <v>Kobra BTK 7</v>
      </c>
      <c r="D12" s="139" t="s">
        <v>106</v>
      </c>
      <c r="E12" s="140">
        <v>46285</v>
      </c>
      <c r="F12" s="29">
        <v>0.45833333333333331</v>
      </c>
      <c r="G12" s="134" t="s">
        <v>186</v>
      </c>
      <c r="H12" s="68"/>
    </row>
    <row r="13" spans="1:9" x14ac:dyDescent="0.45">
      <c r="A13" s="63">
        <v>2</v>
      </c>
      <c r="B13" s="17" t="str">
        <f>$B$5</f>
        <v>Oppegård 6</v>
      </c>
      <c r="C13" s="306" t="str">
        <f>$B$6</f>
        <v>Lynild BTK 5</v>
      </c>
      <c r="D13" s="17" t="s">
        <v>106</v>
      </c>
      <c r="E13" s="28">
        <v>46285</v>
      </c>
      <c r="F13" s="19">
        <v>0.45833333333333331</v>
      </c>
      <c r="G13" s="17" t="s">
        <v>186</v>
      </c>
      <c r="H13" s="64"/>
    </row>
    <row r="14" spans="1:9" x14ac:dyDescent="0.45">
      <c r="A14" s="61">
        <v>3</v>
      </c>
      <c r="B14" s="12" t="str">
        <f>$B$7</f>
        <v>Oslo BTK 17</v>
      </c>
      <c r="C14" s="12" t="str">
        <f>$B$8</f>
        <v>Oslo BTK 15</v>
      </c>
      <c r="D14" s="17" t="s">
        <v>106</v>
      </c>
      <c r="E14" s="28">
        <v>46285</v>
      </c>
      <c r="F14" s="14">
        <v>0.45833333333333331</v>
      </c>
      <c r="G14" s="12" t="s">
        <v>186</v>
      </c>
      <c r="H14" s="62"/>
    </row>
    <row r="15" spans="1:9" x14ac:dyDescent="0.45">
      <c r="A15" s="65">
        <v>4</v>
      </c>
      <c r="B15" s="22" t="str">
        <f>$B$9</f>
        <v>B-72 10</v>
      </c>
      <c r="C15" s="22" t="str">
        <f>$B$10</f>
        <v>HSIL Bordtennis 3</v>
      </c>
      <c r="D15" s="22" t="s">
        <v>106</v>
      </c>
      <c r="E15" s="141">
        <v>46285</v>
      </c>
      <c r="F15" s="24">
        <v>0.45833333333333331</v>
      </c>
      <c r="G15" s="22" t="s">
        <v>186</v>
      </c>
      <c r="H15" s="66"/>
    </row>
    <row r="16" spans="1:9" x14ac:dyDescent="0.45">
      <c r="A16" s="133">
        <v>5</v>
      </c>
      <c r="B16" s="298" t="str">
        <f>$B$5</f>
        <v>Oppegård 6</v>
      </c>
      <c r="C16" s="298" t="str">
        <f>$B$8</f>
        <v>Oslo BTK 15</v>
      </c>
      <c r="D16" s="135" t="s">
        <v>106</v>
      </c>
      <c r="E16" s="140">
        <v>46285</v>
      </c>
      <c r="F16" s="29">
        <v>0.58333333333333337</v>
      </c>
      <c r="G16" s="27" t="s">
        <v>186</v>
      </c>
      <c r="H16" s="138"/>
    </row>
    <row r="17" spans="1:11" x14ac:dyDescent="0.45">
      <c r="A17" s="63">
        <v>6</v>
      </c>
      <c r="B17" s="306" t="str">
        <f>$B$3</f>
        <v>Bærumsverk/Hauger IF 4</v>
      </c>
      <c r="C17" s="17" t="str">
        <f>$B$9</f>
        <v>B-72 10</v>
      </c>
      <c r="D17" s="17" t="s">
        <v>106</v>
      </c>
      <c r="E17" s="28">
        <v>46285</v>
      </c>
      <c r="F17" s="19">
        <v>0.58333333333333337</v>
      </c>
      <c r="G17" s="17" t="s">
        <v>186</v>
      </c>
      <c r="H17" s="64"/>
    </row>
    <row r="18" spans="1:11" x14ac:dyDescent="0.45">
      <c r="A18" s="61">
        <v>7</v>
      </c>
      <c r="B18" s="12" t="str">
        <f>$B$4</f>
        <v>Kobra BTK 7</v>
      </c>
      <c r="C18" s="12" t="str">
        <f>$B$6</f>
        <v>Lynild BTK 5</v>
      </c>
      <c r="D18" s="17" t="s">
        <v>106</v>
      </c>
      <c r="E18" s="28">
        <v>46285</v>
      </c>
      <c r="F18" s="14">
        <v>0.58333333333333337</v>
      </c>
      <c r="G18" s="12" t="s">
        <v>186</v>
      </c>
      <c r="H18" s="62"/>
    </row>
    <row r="19" spans="1:11" x14ac:dyDescent="0.45">
      <c r="A19" s="65">
        <v>8</v>
      </c>
      <c r="B19" s="22" t="str">
        <f>$B$10</f>
        <v>HSIL Bordtennis 3</v>
      </c>
      <c r="C19" s="22" t="str">
        <f>$B$7</f>
        <v>Oslo BTK 17</v>
      </c>
      <c r="D19" s="22" t="s">
        <v>106</v>
      </c>
      <c r="E19" s="141">
        <v>46285</v>
      </c>
      <c r="F19" s="24">
        <v>0.58333333333333337</v>
      </c>
      <c r="G19" s="22" t="s">
        <v>186</v>
      </c>
      <c r="H19" s="66"/>
    </row>
    <row r="20" spans="1:11" x14ac:dyDescent="0.45">
      <c r="A20" s="133">
        <v>9</v>
      </c>
      <c r="B20" s="298" t="str">
        <f>$B$3</f>
        <v>Bærumsverk/Hauger IF 4</v>
      </c>
      <c r="C20" s="298" t="str">
        <f>$B$6</f>
        <v>Lynild BTK 5</v>
      </c>
      <c r="D20" s="135" t="s">
        <v>106</v>
      </c>
      <c r="E20" s="140">
        <v>46320</v>
      </c>
      <c r="F20" s="29">
        <v>0.45833333333333331</v>
      </c>
      <c r="G20" s="134" t="s">
        <v>110</v>
      </c>
      <c r="H20" s="138"/>
    </row>
    <row r="21" spans="1:11" x14ac:dyDescent="0.45">
      <c r="A21" s="63">
        <v>10</v>
      </c>
      <c r="B21" s="17" t="str">
        <f>$B$4</f>
        <v>Kobra BTK 7</v>
      </c>
      <c r="C21" s="17" t="str">
        <f>$B$8</f>
        <v>Oslo BTK 15</v>
      </c>
      <c r="D21" s="17" t="s">
        <v>106</v>
      </c>
      <c r="E21" s="28">
        <v>46320</v>
      </c>
      <c r="F21" s="19">
        <v>0.45833333333333331</v>
      </c>
      <c r="G21" s="17" t="s">
        <v>110</v>
      </c>
      <c r="H21" s="64"/>
      <c r="J21" s="164"/>
      <c r="K21" s="164"/>
    </row>
    <row r="22" spans="1:11" x14ac:dyDescent="0.45">
      <c r="A22" s="61">
        <v>11</v>
      </c>
      <c r="B22" s="12" t="str">
        <f>$B$10</f>
        <v>HSIL Bordtennis 3</v>
      </c>
      <c r="C22" s="12" t="str">
        <f>$B$5</f>
        <v>Oppegård 6</v>
      </c>
      <c r="D22" s="17" t="s">
        <v>106</v>
      </c>
      <c r="E22" s="28">
        <v>46320</v>
      </c>
      <c r="F22" s="14">
        <v>0.45833333333333331</v>
      </c>
      <c r="G22" s="12" t="s">
        <v>110</v>
      </c>
      <c r="H22" s="62"/>
    </row>
    <row r="23" spans="1:11" x14ac:dyDescent="0.45">
      <c r="A23" s="65">
        <v>12</v>
      </c>
      <c r="B23" s="22" t="str">
        <f>$B$7</f>
        <v>Oslo BTK 17</v>
      </c>
      <c r="C23" s="307" t="str">
        <f>$B$9</f>
        <v>B-72 10</v>
      </c>
      <c r="D23" s="22" t="s">
        <v>106</v>
      </c>
      <c r="E23" s="141">
        <v>46320</v>
      </c>
      <c r="F23" s="24">
        <v>0.45833333333333331</v>
      </c>
      <c r="G23" s="22" t="s">
        <v>110</v>
      </c>
      <c r="H23" s="66"/>
    </row>
    <row r="24" spans="1:11" x14ac:dyDescent="0.45">
      <c r="A24" s="133">
        <v>13</v>
      </c>
      <c r="B24" s="298" t="str">
        <f>$B$7</f>
        <v>Oslo BTK 17</v>
      </c>
      <c r="C24" s="298" t="str">
        <f>$B$5</f>
        <v>Oppegård 6</v>
      </c>
      <c r="D24" s="135" t="s">
        <v>106</v>
      </c>
      <c r="E24" s="140">
        <v>46320</v>
      </c>
      <c r="F24" s="29">
        <v>0.58333333333333337</v>
      </c>
      <c r="G24" s="134" t="s">
        <v>110</v>
      </c>
      <c r="H24" s="138"/>
    </row>
    <row r="25" spans="1:11" x14ac:dyDescent="0.45">
      <c r="A25" s="63">
        <v>14</v>
      </c>
      <c r="B25" s="17" t="str">
        <f>$B$10</f>
        <v>HSIL Bordtennis 3</v>
      </c>
      <c r="C25" s="17" t="str">
        <f>$B$6</f>
        <v>Lynild BTK 5</v>
      </c>
      <c r="D25" s="17" t="s">
        <v>106</v>
      </c>
      <c r="E25" s="28">
        <v>46320</v>
      </c>
      <c r="F25" s="19">
        <v>0.58333333333333337</v>
      </c>
      <c r="G25" s="17" t="s">
        <v>110</v>
      </c>
      <c r="H25" s="64"/>
    </row>
    <row r="26" spans="1:11" x14ac:dyDescent="0.45">
      <c r="A26" s="61">
        <v>15</v>
      </c>
      <c r="B26" s="12" t="str">
        <f>$B$3</f>
        <v>Bærumsverk/Hauger IF 4</v>
      </c>
      <c r="C26" s="12" t="str">
        <f>$B$8</f>
        <v>Oslo BTK 15</v>
      </c>
      <c r="D26" s="17" t="s">
        <v>106</v>
      </c>
      <c r="E26" s="28">
        <v>46320</v>
      </c>
      <c r="F26" s="14">
        <v>0.58333333333333337</v>
      </c>
      <c r="G26" s="12" t="s">
        <v>110</v>
      </c>
      <c r="H26" s="62"/>
    </row>
    <row r="27" spans="1:11" x14ac:dyDescent="0.45">
      <c r="A27" s="247">
        <v>16</v>
      </c>
      <c r="B27" s="309" t="str">
        <f>$B$4</f>
        <v>Kobra BTK 7</v>
      </c>
      <c r="C27" s="248" t="str">
        <f>$B$9</f>
        <v>B-72 10</v>
      </c>
      <c r="D27" s="248" t="s">
        <v>106</v>
      </c>
      <c r="E27" s="163">
        <v>46320</v>
      </c>
      <c r="F27" s="250">
        <v>0.58333333333333337</v>
      </c>
      <c r="G27" s="248" t="s">
        <v>110</v>
      </c>
      <c r="H27" s="251"/>
    </row>
    <row r="28" spans="1:11" x14ac:dyDescent="0.45">
      <c r="A28" s="133">
        <v>17</v>
      </c>
      <c r="B28" s="297" t="str">
        <f>$B$9</f>
        <v>B-72 10</v>
      </c>
      <c r="C28" s="297" t="str">
        <f>$B$8</f>
        <v>Oslo BTK 15</v>
      </c>
      <c r="D28" s="135" t="s">
        <v>106</v>
      </c>
      <c r="E28" s="140">
        <v>46341</v>
      </c>
      <c r="F28" s="137">
        <v>0.41666666666666669</v>
      </c>
      <c r="G28" s="134" t="s">
        <v>185</v>
      </c>
      <c r="H28" s="138"/>
    </row>
    <row r="29" spans="1:11" x14ac:dyDescent="0.45">
      <c r="A29" s="63">
        <v>18</v>
      </c>
      <c r="B29" s="306" t="str">
        <f>$B$3</f>
        <v>Bærumsverk/Hauger IF 4</v>
      </c>
      <c r="C29" s="17" t="str">
        <f>$B$5</f>
        <v>Oppegård 6</v>
      </c>
      <c r="D29" s="17" t="s">
        <v>106</v>
      </c>
      <c r="E29" s="13">
        <v>46341</v>
      </c>
      <c r="F29" s="300">
        <v>0.41666666666666669</v>
      </c>
      <c r="G29" s="12" t="s">
        <v>185</v>
      </c>
      <c r="H29" s="64"/>
    </row>
    <row r="30" spans="1:11" x14ac:dyDescent="0.45">
      <c r="A30" s="61">
        <v>19</v>
      </c>
      <c r="B30" s="12" t="str">
        <f>$B$6</f>
        <v>Lynild BTK 5</v>
      </c>
      <c r="C30" s="12" t="str">
        <f>$B$7</f>
        <v>Oslo BTK 17</v>
      </c>
      <c r="D30" s="17" t="s">
        <v>106</v>
      </c>
      <c r="E30" s="13">
        <v>46341</v>
      </c>
      <c r="F30" s="300">
        <v>0.41666666666666669</v>
      </c>
      <c r="G30" s="12" t="s">
        <v>185</v>
      </c>
      <c r="H30" s="62"/>
    </row>
    <row r="31" spans="1:11" x14ac:dyDescent="0.45">
      <c r="A31" s="247">
        <v>20</v>
      </c>
      <c r="B31" s="309" t="str">
        <f>$B$10</f>
        <v>HSIL Bordtennis 3</v>
      </c>
      <c r="C31" s="248" t="str">
        <f>$B$4</f>
        <v>Kobra BTK 7</v>
      </c>
      <c r="D31" s="248" t="s">
        <v>106</v>
      </c>
      <c r="E31" s="249">
        <v>46341</v>
      </c>
      <c r="F31" s="303">
        <v>0.41666666666666669</v>
      </c>
      <c r="G31" s="253" t="s">
        <v>185</v>
      </c>
      <c r="H31" s="251"/>
    </row>
    <row r="32" spans="1:11" x14ac:dyDescent="0.45">
      <c r="A32" s="133">
        <v>21</v>
      </c>
      <c r="B32" s="297" t="str">
        <f>$B$10</f>
        <v>HSIL Bordtennis 3</v>
      </c>
      <c r="C32" s="297" t="str">
        <f>$B$8</f>
        <v>Oslo BTK 15</v>
      </c>
      <c r="D32" s="135" t="s">
        <v>106</v>
      </c>
      <c r="E32" s="140">
        <v>46341</v>
      </c>
      <c r="F32" s="137">
        <v>0.52083333333333337</v>
      </c>
      <c r="G32" s="134" t="s">
        <v>185</v>
      </c>
      <c r="H32" s="138"/>
    </row>
    <row r="33" spans="1:11" x14ac:dyDescent="0.45">
      <c r="A33" s="63">
        <v>22</v>
      </c>
      <c r="B33" s="306" t="str">
        <f>$B$6</f>
        <v>Lynild BTK 5</v>
      </c>
      <c r="C33" s="17" t="str">
        <f>$B$9</f>
        <v>B-72 10</v>
      </c>
      <c r="D33" s="17" t="s">
        <v>106</v>
      </c>
      <c r="E33" s="28">
        <v>46341</v>
      </c>
      <c r="F33" s="308">
        <v>0.52083333333333337</v>
      </c>
      <c r="G33" s="12" t="s">
        <v>185</v>
      </c>
      <c r="H33" s="64"/>
      <c r="J33" s="164"/>
      <c r="K33" s="164"/>
    </row>
    <row r="34" spans="1:11" x14ac:dyDescent="0.45">
      <c r="A34" s="61">
        <v>23</v>
      </c>
      <c r="B34" s="12" t="str">
        <f>$B$3</f>
        <v>Bærumsverk/Hauger IF 4</v>
      </c>
      <c r="C34" s="12" t="str">
        <f>$B$7</f>
        <v>Oslo BTK 17</v>
      </c>
      <c r="D34" s="17" t="s">
        <v>106</v>
      </c>
      <c r="E34" s="28">
        <v>46341</v>
      </c>
      <c r="F34" s="308">
        <v>0.52083333333333337</v>
      </c>
      <c r="G34" s="12" t="s">
        <v>185</v>
      </c>
      <c r="H34" s="62"/>
    </row>
    <row r="35" spans="1:11" x14ac:dyDescent="0.45">
      <c r="A35" s="65">
        <v>24</v>
      </c>
      <c r="B35" s="307" t="str">
        <f>$B$4</f>
        <v>Kobra BTK 7</v>
      </c>
      <c r="C35" s="22" t="str">
        <f>$B$5</f>
        <v>Oppegård 6</v>
      </c>
      <c r="D35" s="22" t="s">
        <v>106</v>
      </c>
      <c r="E35" s="23">
        <v>46341</v>
      </c>
      <c r="F35" s="310">
        <v>0.52083333333333337</v>
      </c>
      <c r="G35" s="32" t="s">
        <v>185</v>
      </c>
      <c r="H35" s="66"/>
    </row>
    <row r="36" spans="1:11" x14ac:dyDescent="0.45">
      <c r="A36" s="67">
        <v>25</v>
      </c>
      <c r="B36" s="304" t="str">
        <f>$B$8</f>
        <v>Oslo BTK 15</v>
      </c>
      <c r="C36" s="304" t="str">
        <f>$B$6</f>
        <v>Lynild BTK 5</v>
      </c>
      <c r="D36" s="139" t="s">
        <v>106</v>
      </c>
      <c r="E36" s="28">
        <v>46341</v>
      </c>
      <c r="F36" s="29">
        <v>0.625</v>
      </c>
      <c r="G36" s="27" t="s">
        <v>185</v>
      </c>
      <c r="H36" s="68"/>
    </row>
    <row r="37" spans="1:11" x14ac:dyDescent="0.45">
      <c r="A37" s="63">
        <v>26</v>
      </c>
      <c r="B37" s="306" t="str">
        <f>$B$10</f>
        <v>HSIL Bordtennis 3</v>
      </c>
      <c r="C37" s="17" t="str">
        <f>$B$3</f>
        <v>Bærumsverk/Hauger IF 4</v>
      </c>
      <c r="D37" s="17" t="s">
        <v>106</v>
      </c>
      <c r="E37" s="28">
        <v>46341</v>
      </c>
      <c r="F37" s="308">
        <v>0.625</v>
      </c>
      <c r="G37" s="12" t="s">
        <v>185</v>
      </c>
      <c r="H37" s="64"/>
    </row>
    <row r="38" spans="1:11" x14ac:dyDescent="0.45">
      <c r="A38" s="61">
        <v>27</v>
      </c>
      <c r="B38" s="12" t="str">
        <f>$B$4</f>
        <v>Kobra BTK 7</v>
      </c>
      <c r="C38" s="12" t="str">
        <f>$B$7</f>
        <v>Oslo BTK 17</v>
      </c>
      <c r="D38" s="17" t="s">
        <v>106</v>
      </c>
      <c r="E38" s="28">
        <v>46341</v>
      </c>
      <c r="F38" s="308">
        <v>0.625</v>
      </c>
      <c r="G38" s="12" t="s">
        <v>185</v>
      </c>
      <c r="H38" s="62"/>
    </row>
    <row r="39" spans="1:11" x14ac:dyDescent="0.45">
      <c r="A39" s="65">
        <v>28</v>
      </c>
      <c r="B39" s="22" t="str">
        <f>$B$5</f>
        <v>Oppegård 6</v>
      </c>
      <c r="C39" s="22" t="str">
        <f>$B$9</f>
        <v>B-72 10</v>
      </c>
      <c r="D39" s="22" t="s">
        <v>106</v>
      </c>
      <c r="E39" s="311">
        <v>46341</v>
      </c>
      <c r="F39" s="310">
        <v>0.625</v>
      </c>
      <c r="G39" s="32" t="s">
        <v>185</v>
      </c>
      <c r="H39" s="66"/>
    </row>
  </sheetData>
  <mergeCells count="1">
    <mergeCell ref="A1:F1"/>
  </mergeCells>
  <hyperlinks>
    <hyperlink ref="E9" r:id="rId1" xr:uid="{DB10A776-14DF-406E-84A7-23338235AF7B}"/>
    <hyperlink ref="E4" r:id="rId2" xr:uid="{A2C53AED-DB5F-42E8-B497-6BD7904692C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19</vt:i4>
      </vt:variant>
    </vt:vector>
  </HeadingPairs>
  <TitlesOfParts>
    <vt:vector size="19" baseType="lpstr">
      <vt:lpstr>Påmeldinger og oppsett pr div</vt:lpstr>
      <vt:lpstr>Viktig </vt:lpstr>
      <vt:lpstr>Seriehelger</vt:lpstr>
      <vt:lpstr>Oppsett arrangør seriehelger</vt:lpstr>
      <vt:lpstr>4 Div A (8 lag)</vt:lpstr>
      <vt:lpstr>4 Div B (9 lag) </vt:lpstr>
      <vt:lpstr>4 Div C (9 lag)</vt:lpstr>
      <vt:lpstr>4 Div D (9 lag)</vt:lpstr>
      <vt:lpstr>4 Div E (9 lag)</vt:lpstr>
      <vt:lpstr>5 Div A (8 lag)</vt:lpstr>
      <vt:lpstr>5 Div B (9 lag) </vt:lpstr>
      <vt:lpstr>5 Div C (9 lag)</vt:lpstr>
      <vt:lpstr>4 Div B</vt:lpstr>
      <vt:lpstr>4 Div C</vt:lpstr>
      <vt:lpstr>4 Div C (7 lag)</vt:lpstr>
      <vt:lpstr>Lagoppsett 9 lag</vt:lpstr>
      <vt:lpstr>Lagoppsett 8 lag</vt:lpstr>
      <vt:lpstr>Lagoppsett 7 lag</vt:lpstr>
      <vt:lpstr>5 Div D (8 lag)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Claus Tjelle</dc:creator>
  <cp:keywords/>
  <dc:description/>
  <cp:lastModifiedBy>Claus Tjelle</cp:lastModifiedBy>
  <cp:revision/>
  <dcterms:created xsi:type="dcterms:W3CDTF">2025-06-14T19:12:32Z</dcterms:created>
  <dcterms:modified xsi:type="dcterms:W3CDTF">2026-09-03T07:58:30Z</dcterms:modified>
  <cp:category/>
  <cp:contentStatus/>
</cp:coreProperties>
</file>